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\TAČR\DATA BACK TESTIG  2\"/>
    </mc:Choice>
  </mc:AlternateContent>
  <bookViews>
    <workbookView xWindow="0" yWindow="0" windowWidth="28800" windowHeight="11400"/>
  </bookViews>
  <sheets>
    <sheet name="1.globalni tabulka vysledku" sheetId="1" r:id="rId1"/>
    <sheet name="2.minima" sheetId="8" r:id="rId2"/>
    <sheet name="3. maxima" sheetId="6" r:id="rId3"/>
    <sheet name="4.scénáře" sheetId="7" r:id="rId4"/>
    <sheet name="rano" sheetId="3" r:id="rId5"/>
    <sheet name="vecer" sheetId="4" r:id="rId6"/>
    <sheet name="Velikost 1" sheetId="13" r:id="rId7"/>
    <sheet name="Podklady" sheetId="2" r:id="rId8"/>
    <sheet name="Výsledky  (3)" sheetId="5" r:id="rId9"/>
    <sheet name="Výsledky final" sheetId="10" r:id="rId10"/>
    <sheet name="Výsledek scénáře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T10" i="1"/>
  <c r="T9" i="1"/>
  <c r="S12" i="1"/>
  <c r="S11" i="1"/>
  <c r="S10" i="1"/>
  <c r="S9" i="1"/>
  <c r="S8" i="1"/>
  <c r="R12" i="1"/>
  <c r="R11" i="1"/>
  <c r="R10" i="1"/>
  <c r="R9" i="1"/>
  <c r="R8" i="1"/>
  <c r="Q12" i="1"/>
  <c r="Q11" i="1"/>
  <c r="Q10" i="1"/>
  <c r="Q9" i="1"/>
  <c r="P12" i="1"/>
  <c r="P11" i="1"/>
  <c r="P10" i="1"/>
  <c r="P9" i="1"/>
  <c r="T8" i="1"/>
  <c r="Q8" i="1"/>
  <c r="P8" i="1"/>
  <c r="I57" i="5" l="1"/>
  <c r="I56" i="5"/>
  <c r="I55" i="5"/>
  <c r="I54" i="5"/>
  <c r="I53" i="5"/>
  <c r="H57" i="5"/>
  <c r="H56" i="5"/>
  <c r="H55" i="5"/>
  <c r="H54" i="5"/>
  <c r="H53" i="5"/>
  <c r="F57" i="5"/>
  <c r="F56" i="5"/>
  <c r="F55" i="5"/>
  <c r="F54" i="5"/>
  <c r="E57" i="5"/>
  <c r="E56" i="5"/>
  <c r="E55" i="5"/>
  <c r="E54" i="5"/>
  <c r="C53" i="5"/>
  <c r="F53" i="5" l="1"/>
  <c r="E53" i="5"/>
  <c r="C57" i="5" l="1"/>
  <c r="C56" i="5"/>
  <c r="C55" i="5"/>
  <c r="C54" i="5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AD246" i="13" l="1"/>
  <c r="AO221" i="13" s="1"/>
  <c r="BA97" i="13" s="1"/>
  <c r="AC246" i="13"/>
  <c r="AB246" i="13"/>
  <c r="AA246" i="13"/>
  <c r="AL221" i="13" s="1"/>
  <c r="AX97" i="13" s="1"/>
  <c r="Z246" i="13"/>
  <c r="AK221" i="13" s="1"/>
  <c r="AW97" i="13" s="1"/>
  <c r="Y246" i="13"/>
  <c r="X246" i="13"/>
  <c r="W246" i="13"/>
  <c r="AH221" i="13" s="1"/>
  <c r="AT97" i="13" s="1"/>
  <c r="V246" i="13"/>
  <c r="AG221" i="13" s="1"/>
  <c r="AS97" i="13" s="1"/>
  <c r="AD240" i="13"/>
  <c r="AC240" i="13"/>
  <c r="AB240" i="13"/>
  <c r="AM220" i="13" s="1"/>
  <c r="AY89" i="13" s="1"/>
  <c r="AA240" i="13"/>
  <c r="AL220" i="13" s="1"/>
  <c r="AX89" i="13" s="1"/>
  <c r="Z240" i="13"/>
  <c r="Y240" i="13"/>
  <c r="X240" i="13"/>
  <c r="AI220" i="13" s="1"/>
  <c r="AU89" i="13" s="1"/>
  <c r="W240" i="13"/>
  <c r="AH220" i="13" s="1"/>
  <c r="AT89" i="13" s="1"/>
  <c r="V240" i="13"/>
  <c r="AD234" i="13"/>
  <c r="AC234" i="13"/>
  <c r="AN219" i="13" s="1"/>
  <c r="AZ81" i="13" s="1"/>
  <c r="AB234" i="13"/>
  <c r="AM219" i="13" s="1"/>
  <c r="AY81" i="13" s="1"/>
  <c r="AA234" i="13"/>
  <c r="Z234" i="13"/>
  <c r="Y234" i="13"/>
  <c r="AJ219" i="13" s="1"/>
  <c r="AV81" i="13" s="1"/>
  <c r="X234" i="13"/>
  <c r="AI219" i="13" s="1"/>
  <c r="AU81" i="13" s="1"/>
  <c r="W234" i="13"/>
  <c r="V234" i="13"/>
  <c r="AD228" i="13"/>
  <c r="AO218" i="13" s="1"/>
  <c r="BA73" i="13" s="1"/>
  <c r="AC228" i="13"/>
  <c r="AN218" i="13" s="1"/>
  <c r="AB228" i="13"/>
  <c r="AA228" i="13"/>
  <c r="Z228" i="13"/>
  <c r="AK218" i="13" s="1"/>
  <c r="AW73" i="13" s="1"/>
  <c r="Y228" i="13"/>
  <c r="AJ218" i="13" s="1"/>
  <c r="X228" i="13"/>
  <c r="W228" i="13"/>
  <c r="V228" i="13"/>
  <c r="AG218" i="13" s="1"/>
  <c r="AS73" i="13" s="1"/>
  <c r="AD222" i="13"/>
  <c r="AO217" i="13" s="1"/>
  <c r="AC222" i="13"/>
  <c r="AB222" i="13"/>
  <c r="AA222" i="13"/>
  <c r="AL217" i="13" s="1"/>
  <c r="AX65" i="13" s="1"/>
  <c r="Z222" i="13"/>
  <c r="AK217" i="13" s="1"/>
  <c r="Y222" i="13"/>
  <c r="X222" i="13"/>
  <c r="W222" i="13"/>
  <c r="AH217" i="13" s="1"/>
  <c r="AT65" i="13" s="1"/>
  <c r="V222" i="13"/>
  <c r="AG217" i="13" s="1"/>
  <c r="AN221" i="13"/>
  <c r="AM221" i="13"/>
  <c r="AJ221" i="13"/>
  <c r="AI221" i="13"/>
  <c r="AO220" i="13"/>
  <c r="AN220" i="13"/>
  <c r="AZ89" i="13" s="1"/>
  <c r="AK220" i="13"/>
  <c r="AJ220" i="13"/>
  <c r="AV89" i="13" s="1"/>
  <c r="AG220" i="13"/>
  <c r="AO219" i="13"/>
  <c r="AL219" i="13"/>
  <c r="AK219" i="13"/>
  <c r="AH219" i="13"/>
  <c r="AG219" i="13"/>
  <c r="AM218" i="13"/>
  <c r="AL218" i="13"/>
  <c r="AI218" i="13"/>
  <c r="AH218" i="13"/>
  <c r="AN217" i="13"/>
  <c r="AM217" i="13"/>
  <c r="AJ217" i="13"/>
  <c r="AI217" i="13"/>
  <c r="AN216" i="13"/>
  <c r="AM216" i="13"/>
  <c r="AJ216" i="13"/>
  <c r="AI216" i="13"/>
  <c r="AD216" i="13"/>
  <c r="AO216" i="13" s="1"/>
  <c r="BA57" i="13" s="1"/>
  <c r="AC216" i="13"/>
  <c r="AB216" i="13"/>
  <c r="AA216" i="13"/>
  <c r="AL216" i="13" s="1"/>
  <c r="Z216" i="13"/>
  <c r="AK216" i="13" s="1"/>
  <c r="AW57" i="13" s="1"/>
  <c r="Y216" i="13"/>
  <c r="X216" i="13"/>
  <c r="W216" i="13"/>
  <c r="AH216" i="13" s="1"/>
  <c r="V216" i="13"/>
  <c r="AG216" i="13" s="1"/>
  <c r="AS57" i="13" s="1"/>
  <c r="AD206" i="13"/>
  <c r="AO181" i="13" s="1"/>
  <c r="BA96" i="13" s="1"/>
  <c r="AC206" i="13"/>
  <c r="AB206" i="13"/>
  <c r="AA206" i="13"/>
  <c r="AL181" i="13" s="1"/>
  <c r="AX96" i="13" s="1"/>
  <c r="Z206" i="13"/>
  <c r="AK181" i="13" s="1"/>
  <c r="AW96" i="13" s="1"/>
  <c r="Y206" i="13"/>
  <c r="X206" i="13"/>
  <c r="W206" i="13"/>
  <c r="AH181" i="13" s="1"/>
  <c r="AT96" i="13" s="1"/>
  <c r="V206" i="13"/>
  <c r="AG181" i="13" s="1"/>
  <c r="AS96" i="13" s="1"/>
  <c r="AD200" i="13"/>
  <c r="AC200" i="13"/>
  <c r="AB200" i="13"/>
  <c r="AM180" i="13" s="1"/>
  <c r="AY88" i="13" s="1"/>
  <c r="AA200" i="13"/>
  <c r="AL180" i="13" s="1"/>
  <c r="AX88" i="13" s="1"/>
  <c r="Z200" i="13"/>
  <c r="Y200" i="13"/>
  <c r="X200" i="13"/>
  <c r="AI180" i="13" s="1"/>
  <c r="AU88" i="13" s="1"/>
  <c r="W200" i="13"/>
  <c r="AH180" i="13" s="1"/>
  <c r="AT88" i="13" s="1"/>
  <c r="V200" i="13"/>
  <c r="AD194" i="13"/>
  <c r="AC194" i="13"/>
  <c r="AN179" i="13" s="1"/>
  <c r="AZ80" i="13" s="1"/>
  <c r="AB194" i="13"/>
  <c r="AM179" i="13" s="1"/>
  <c r="AA194" i="13"/>
  <c r="Z194" i="13"/>
  <c r="Y194" i="13"/>
  <c r="AJ179" i="13" s="1"/>
  <c r="AV80" i="13" s="1"/>
  <c r="X194" i="13"/>
  <c r="AI179" i="13" s="1"/>
  <c r="W194" i="13"/>
  <c r="V194" i="13"/>
  <c r="AD188" i="13"/>
  <c r="AO178" i="13" s="1"/>
  <c r="BA72" i="13" s="1"/>
  <c r="AC188" i="13"/>
  <c r="AN178" i="13" s="1"/>
  <c r="AB188" i="13"/>
  <c r="AA188" i="13"/>
  <c r="Z188" i="13"/>
  <c r="AK178" i="13" s="1"/>
  <c r="AW72" i="13" s="1"/>
  <c r="Y188" i="13"/>
  <c r="AJ178" i="13" s="1"/>
  <c r="X188" i="13"/>
  <c r="W188" i="13"/>
  <c r="V188" i="13"/>
  <c r="AG178" i="13" s="1"/>
  <c r="AS72" i="13" s="1"/>
  <c r="AD182" i="13"/>
  <c r="AO177" i="13" s="1"/>
  <c r="AC182" i="13"/>
  <c r="AB182" i="13"/>
  <c r="AA182" i="13"/>
  <c r="AL177" i="13" s="1"/>
  <c r="AX64" i="13" s="1"/>
  <c r="Z182" i="13"/>
  <c r="AK177" i="13" s="1"/>
  <c r="Y182" i="13"/>
  <c r="X182" i="13"/>
  <c r="W182" i="13"/>
  <c r="AH177" i="13" s="1"/>
  <c r="AT64" i="13" s="1"/>
  <c r="V182" i="13"/>
  <c r="AG177" i="13" s="1"/>
  <c r="AN181" i="13"/>
  <c r="AM181" i="13"/>
  <c r="AJ181" i="13"/>
  <c r="AI181" i="13"/>
  <c r="AU96" i="13" s="1"/>
  <c r="AO180" i="13"/>
  <c r="AN180" i="13"/>
  <c r="AK180" i="13"/>
  <c r="AJ180" i="13"/>
  <c r="AV88" i="13" s="1"/>
  <c r="AG180" i="13"/>
  <c r="AO179" i="13"/>
  <c r="AL179" i="13"/>
  <c r="AK179" i="13"/>
  <c r="AH179" i="13"/>
  <c r="AG179" i="13"/>
  <c r="AM178" i="13"/>
  <c r="AL178" i="13"/>
  <c r="AI178" i="13"/>
  <c r="AH178" i="13"/>
  <c r="AN177" i="13"/>
  <c r="AM177" i="13"/>
  <c r="AJ177" i="13"/>
  <c r="AI177" i="13"/>
  <c r="AN176" i="13"/>
  <c r="AZ56" i="13" s="1"/>
  <c r="AM176" i="13"/>
  <c r="AJ176" i="13"/>
  <c r="AI176" i="13"/>
  <c r="AD176" i="13"/>
  <c r="AO176" i="13" s="1"/>
  <c r="BA56" i="13" s="1"/>
  <c r="AC176" i="13"/>
  <c r="AB176" i="13"/>
  <c r="AA176" i="13"/>
  <c r="AL176" i="13" s="1"/>
  <c r="Z176" i="13"/>
  <c r="AK176" i="13" s="1"/>
  <c r="AW56" i="13" s="1"/>
  <c r="Y176" i="13"/>
  <c r="X176" i="13"/>
  <c r="W176" i="13"/>
  <c r="AH176" i="13" s="1"/>
  <c r="V176" i="13"/>
  <c r="AG176" i="13" s="1"/>
  <c r="AS56" i="13" s="1"/>
  <c r="AD166" i="13"/>
  <c r="AO141" i="13" s="1"/>
  <c r="BA95" i="13" s="1"/>
  <c r="AC166" i="13"/>
  <c r="AB166" i="13"/>
  <c r="AA166" i="13"/>
  <c r="AL141" i="13" s="1"/>
  <c r="AX95" i="13" s="1"/>
  <c r="Z166" i="13"/>
  <c r="AK141" i="13" s="1"/>
  <c r="Y166" i="13"/>
  <c r="X166" i="13"/>
  <c r="W166" i="13"/>
  <c r="AH141" i="13" s="1"/>
  <c r="AT95" i="13" s="1"/>
  <c r="V166" i="13"/>
  <c r="AG141" i="13" s="1"/>
  <c r="AS95" i="13" s="1"/>
  <c r="AD160" i="13"/>
  <c r="AC160" i="13"/>
  <c r="AB160" i="13"/>
  <c r="AM140" i="13" s="1"/>
  <c r="AY87" i="13" s="1"/>
  <c r="AA160" i="13"/>
  <c r="AL140" i="13" s="1"/>
  <c r="AX87" i="13" s="1"/>
  <c r="Z160" i="13"/>
  <c r="Y160" i="13"/>
  <c r="X160" i="13"/>
  <c r="AI140" i="13" s="1"/>
  <c r="AU87" i="13" s="1"/>
  <c r="W160" i="13"/>
  <c r="AH140" i="13" s="1"/>
  <c r="AT87" i="13" s="1"/>
  <c r="V160" i="13"/>
  <c r="AD154" i="13"/>
  <c r="AC154" i="13"/>
  <c r="AN139" i="13" s="1"/>
  <c r="AZ79" i="13" s="1"/>
  <c r="AB154" i="13"/>
  <c r="AM139" i="13" s="1"/>
  <c r="AA154" i="13"/>
  <c r="Z154" i="13"/>
  <c r="Y154" i="13"/>
  <c r="AJ139" i="13" s="1"/>
  <c r="AV79" i="13" s="1"/>
  <c r="X154" i="13"/>
  <c r="AI139" i="13" s="1"/>
  <c r="W154" i="13"/>
  <c r="V154" i="13"/>
  <c r="AD148" i="13"/>
  <c r="AO138" i="13" s="1"/>
  <c r="BA71" i="13" s="1"/>
  <c r="AC148" i="13"/>
  <c r="AN138" i="13" s="1"/>
  <c r="AB148" i="13"/>
  <c r="AA148" i="13"/>
  <c r="Z148" i="13"/>
  <c r="AK138" i="13" s="1"/>
  <c r="AW71" i="13" s="1"/>
  <c r="Y148" i="13"/>
  <c r="AJ138" i="13" s="1"/>
  <c r="X148" i="13"/>
  <c r="W148" i="13"/>
  <c r="V148" i="13"/>
  <c r="AG138" i="13" s="1"/>
  <c r="AS71" i="13" s="1"/>
  <c r="AD142" i="13"/>
  <c r="AO137" i="13" s="1"/>
  <c r="AC142" i="13"/>
  <c r="AB142" i="13"/>
  <c r="AA142" i="13"/>
  <c r="AL137" i="13" s="1"/>
  <c r="AX63" i="13" s="1"/>
  <c r="Z142" i="13"/>
  <c r="AK137" i="13" s="1"/>
  <c r="Y142" i="13"/>
  <c r="X142" i="13"/>
  <c r="W142" i="13"/>
  <c r="AH137" i="13" s="1"/>
  <c r="AT63" i="13" s="1"/>
  <c r="V142" i="13"/>
  <c r="AG137" i="13" s="1"/>
  <c r="AN141" i="13"/>
  <c r="AM141" i="13"/>
  <c r="AY95" i="13" s="1"/>
  <c r="AJ141" i="13"/>
  <c r="AI141" i="13"/>
  <c r="AU95" i="13" s="1"/>
  <c r="AO140" i="13"/>
  <c r="AN140" i="13"/>
  <c r="AZ87" i="13" s="1"/>
  <c r="AK140" i="13"/>
  <c r="AJ140" i="13"/>
  <c r="AV87" i="13" s="1"/>
  <c r="AG140" i="13"/>
  <c r="AO139" i="13"/>
  <c r="AL139" i="13"/>
  <c r="AK139" i="13"/>
  <c r="AH139" i="13"/>
  <c r="AG139" i="13"/>
  <c r="AM138" i="13"/>
  <c r="AL138" i="13"/>
  <c r="AI138" i="13"/>
  <c r="AH138" i="13"/>
  <c r="AN137" i="13"/>
  <c r="AM137" i="13"/>
  <c r="AJ137" i="13"/>
  <c r="AI137" i="13"/>
  <c r="AN136" i="13"/>
  <c r="AM136" i="13"/>
  <c r="AJ136" i="13"/>
  <c r="AI136" i="13"/>
  <c r="AD136" i="13"/>
  <c r="AO136" i="13" s="1"/>
  <c r="BA55" i="13" s="1"/>
  <c r="AC136" i="13"/>
  <c r="AB136" i="13"/>
  <c r="AA136" i="13"/>
  <c r="AL136" i="13" s="1"/>
  <c r="Z136" i="13"/>
  <c r="AK136" i="13" s="1"/>
  <c r="AW55" i="13" s="1"/>
  <c r="Y136" i="13"/>
  <c r="X136" i="13"/>
  <c r="W136" i="13"/>
  <c r="AH136" i="13" s="1"/>
  <c r="V136" i="13"/>
  <c r="AG136" i="13" s="1"/>
  <c r="AS55" i="13" s="1"/>
  <c r="AD125" i="13"/>
  <c r="AO100" i="13" s="1"/>
  <c r="BA94" i="13" s="1"/>
  <c r="AC125" i="13"/>
  <c r="AB125" i="13"/>
  <c r="AA125" i="13"/>
  <c r="AL100" i="13" s="1"/>
  <c r="AX94" i="13" s="1"/>
  <c r="Z125" i="13"/>
  <c r="AK100" i="13" s="1"/>
  <c r="AW94" i="13" s="1"/>
  <c r="Y125" i="13"/>
  <c r="X125" i="13"/>
  <c r="W125" i="13"/>
  <c r="AH100" i="13" s="1"/>
  <c r="AT94" i="13" s="1"/>
  <c r="V125" i="13"/>
  <c r="AG100" i="13" s="1"/>
  <c r="AS94" i="13" s="1"/>
  <c r="AD119" i="13"/>
  <c r="AC119" i="13"/>
  <c r="AB119" i="13"/>
  <c r="AM99" i="13" s="1"/>
  <c r="AY86" i="13" s="1"/>
  <c r="AA119" i="13"/>
  <c r="AL99" i="13" s="1"/>
  <c r="Z119" i="13"/>
  <c r="Y119" i="13"/>
  <c r="X119" i="13"/>
  <c r="AI99" i="13" s="1"/>
  <c r="AU86" i="13" s="1"/>
  <c r="W119" i="13"/>
  <c r="AH99" i="13" s="1"/>
  <c r="AT86" i="13" s="1"/>
  <c r="V119" i="13"/>
  <c r="AD113" i="13"/>
  <c r="AC113" i="13"/>
  <c r="AN98" i="13" s="1"/>
  <c r="AZ78" i="13" s="1"/>
  <c r="AB113" i="13"/>
  <c r="AM98" i="13" s="1"/>
  <c r="AA113" i="13"/>
  <c r="Z113" i="13"/>
  <c r="Y113" i="13"/>
  <c r="AJ98" i="13" s="1"/>
  <c r="AV78" i="13" s="1"/>
  <c r="X113" i="13"/>
  <c r="AI98" i="13" s="1"/>
  <c r="W113" i="13"/>
  <c r="V113" i="13"/>
  <c r="AD107" i="13"/>
  <c r="AO97" i="13" s="1"/>
  <c r="BA70" i="13" s="1"/>
  <c r="AC107" i="13"/>
  <c r="AB107" i="13"/>
  <c r="AA107" i="13"/>
  <c r="Z107" i="13"/>
  <c r="AK97" i="13" s="1"/>
  <c r="AW70" i="13" s="1"/>
  <c r="Y107" i="13"/>
  <c r="X107" i="13"/>
  <c r="W107" i="13"/>
  <c r="V107" i="13"/>
  <c r="AG97" i="13" s="1"/>
  <c r="AS70" i="13" s="1"/>
  <c r="AD101" i="13"/>
  <c r="AC101" i="13"/>
  <c r="AB101" i="13"/>
  <c r="AA101" i="13"/>
  <c r="AL96" i="13" s="1"/>
  <c r="Z101" i="13"/>
  <c r="Y101" i="13"/>
  <c r="X101" i="13"/>
  <c r="W101" i="13"/>
  <c r="AH96" i="13" s="1"/>
  <c r="V101" i="13"/>
  <c r="AN100" i="13"/>
  <c r="AM100" i="13"/>
  <c r="AY94" i="13" s="1"/>
  <c r="AJ100" i="13"/>
  <c r="AI100" i="13"/>
  <c r="AU94" i="13" s="1"/>
  <c r="AO99" i="13"/>
  <c r="AN99" i="13"/>
  <c r="AZ86" i="13" s="1"/>
  <c r="AK99" i="13"/>
  <c r="AJ99" i="13"/>
  <c r="AV86" i="13" s="1"/>
  <c r="AG99" i="13"/>
  <c r="AO98" i="13"/>
  <c r="AL98" i="13"/>
  <c r="AK98" i="13"/>
  <c r="AH98" i="13"/>
  <c r="AG98" i="13"/>
  <c r="AZ97" i="13"/>
  <c r="AY97" i="13"/>
  <c r="AV97" i="13"/>
  <c r="AU97" i="13"/>
  <c r="AN97" i="13"/>
  <c r="AM97" i="13"/>
  <c r="AL97" i="13"/>
  <c r="AJ97" i="13"/>
  <c r="AI97" i="13"/>
  <c r="AH97" i="13"/>
  <c r="T97" i="13"/>
  <c r="AD95" i="13" s="1"/>
  <c r="AO95" i="13" s="1"/>
  <c r="S97" i="13"/>
  <c r="R97" i="13"/>
  <c r="Q97" i="13"/>
  <c r="P97" i="13"/>
  <c r="AB95" i="13" s="1"/>
  <c r="AM95" i="13" s="1"/>
  <c r="AY54" i="13" s="1"/>
  <c r="O97" i="13"/>
  <c r="N97" i="13"/>
  <c r="M97" i="13"/>
  <c r="L97" i="13"/>
  <c r="Z95" i="13" s="1"/>
  <c r="AK95" i="13" s="1"/>
  <c r="K97" i="13"/>
  <c r="J97" i="13"/>
  <c r="I97" i="13"/>
  <c r="H97" i="13"/>
  <c r="G97" i="13"/>
  <c r="F97" i="13"/>
  <c r="E97" i="13"/>
  <c r="D97" i="13"/>
  <c r="V95" i="13" s="1"/>
  <c r="AG95" i="13" s="1"/>
  <c r="C97" i="13"/>
  <c r="AZ96" i="13"/>
  <c r="AY96" i="13"/>
  <c r="AV96" i="13"/>
  <c r="AO96" i="13"/>
  <c r="AN96" i="13"/>
  <c r="AZ62" i="13" s="1"/>
  <c r="AM96" i="13"/>
  <c r="AK96" i="13"/>
  <c r="AJ96" i="13"/>
  <c r="AI96" i="13"/>
  <c r="AG96" i="13"/>
  <c r="AZ95" i="13"/>
  <c r="AW95" i="13"/>
  <c r="AV95" i="13"/>
  <c r="AL95" i="13"/>
  <c r="AH95" i="13"/>
  <c r="AC95" i="13"/>
  <c r="AN95" i="13" s="1"/>
  <c r="AA95" i="13"/>
  <c r="Y95" i="13"/>
  <c r="AJ95" i="13" s="1"/>
  <c r="AV54" i="13" s="1"/>
  <c r="X95" i="13"/>
  <c r="AI95" i="13" s="1"/>
  <c r="W95" i="13"/>
  <c r="AZ94" i="13"/>
  <c r="AV94" i="13"/>
  <c r="BA89" i="13"/>
  <c r="AW89" i="13"/>
  <c r="AS89" i="13"/>
  <c r="BA88" i="13"/>
  <c r="AZ88" i="13"/>
  <c r="AW88" i="13"/>
  <c r="AS88" i="13"/>
  <c r="BA87" i="13"/>
  <c r="AW87" i="13"/>
  <c r="AS87" i="13"/>
  <c r="BA86" i="13"/>
  <c r="AX86" i="13"/>
  <c r="AX90" i="13" s="1"/>
  <c r="AW86" i="13"/>
  <c r="AS86" i="13"/>
  <c r="AD84" i="13"/>
  <c r="AC84" i="13"/>
  <c r="AB84" i="13"/>
  <c r="AA84" i="13"/>
  <c r="Z84" i="13"/>
  <c r="Y84" i="13"/>
  <c r="X84" i="13"/>
  <c r="W84" i="13"/>
  <c r="V84" i="13"/>
  <c r="BA81" i="13"/>
  <c r="AX81" i="13"/>
  <c r="AW81" i="13"/>
  <c r="AT81" i="13"/>
  <c r="AS81" i="13"/>
  <c r="BA80" i="13"/>
  <c r="AY80" i="13"/>
  <c r="AX80" i="13"/>
  <c r="AW80" i="13"/>
  <c r="AU80" i="13"/>
  <c r="AT80" i="13"/>
  <c r="AS80" i="13"/>
  <c r="BA79" i="13"/>
  <c r="AY79" i="13"/>
  <c r="AX79" i="13"/>
  <c r="AW79" i="13"/>
  <c r="AU79" i="13"/>
  <c r="AT79" i="13"/>
  <c r="AS79" i="13"/>
  <c r="BA78" i="13"/>
  <c r="AY78" i="13"/>
  <c r="AX78" i="13"/>
  <c r="AW78" i="13"/>
  <c r="AU78" i="13"/>
  <c r="AT78" i="13"/>
  <c r="AS78" i="13"/>
  <c r="AD78" i="13"/>
  <c r="AC78" i="13"/>
  <c r="AN58" i="13" s="1"/>
  <c r="AZ85" i="13" s="1"/>
  <c r="AZ90" i="13" s="1"/>
  <c r="AB78" i="13"/>
  <c r="AA78" i="13"/>
  <c r="Z78" i="13"/>
  <c r="Y78" i="13"/>
  <c r="AJ58" i="13" s="1"/>
  <c r="AV85" i="13" s="1"/>
  <c r="AV90" i="13" s="1"/>
  <c r="X78" i="13"/>
  <c r="W78" i="13"/>
  <c r="V78" i="13"/>
  <c r="AZ73" i="13"/>
  <c r="AY73" i="13"/>
  <c r="AX73" i="13"/>
  <c r="AV73" i="13"/>
  <c r="AU73" i="13"/>
  <c r="AT73" i="13"/>
  <c r="AZ72" i="13"/>
  <c r="AY72" i="13"/>
  <c r="AX72" i="13"/>
  <c r="AV72" i="13"/>
  <c r="AU72" i="13"/>
  <c r="AT72" i="13"/>
  <c r="AD72" i="13"/>
  <c r="AC72" i="13"/>
  <c r="AB72" i="13"/>
  <c r="AA72" i="13"/>
  <c r="Z72" i="13"/>
  <c r="Y72" i="13"/>
  <c r="X72" i="13"/>
  <c r="W72" i="13"/>
  <c r="V72" i="13"/>
  <c r="AZ71" i="13"/>
  <c r="AY71" i="13"/>
  <c r="AX71" i="13"/>
  <c r="AV71" i="13"/>
  <c r="AU71" i="13"/>
  <c r="AT71" i="13"/>
  <c r="AZ70" i="13"/>
  <c r="AY70" i="13"/>
  <c r="AX70" i="13"/>
  <c r="AV70" i="13"/>
  <c r="AU70" i="13"/>
  <c r="AT70" i="13"/>
  <c r="AZ69" i="13"/>
  <c r="AZ74" i="13" s="1"/>
  <c r="AV69" i="13"/>
  <c r="AV74" i="13" s="1"/>
  <c r="AD66" i="13"/>
  <c r="AO56" i="13" s="1"/>
  <c r="BA69" i="13" s="1"/>
  <c r="AC66" i="13"/>
  <c r="AB66" i="13"/>
  <c r="AA66" i="13"/>
  <c r="AL56" i="13" s="1"/>
  <c r="AX69" i="13" s="1"/>
  <c r="AX74" i="13" s="1"/>
  <c r="Z66" i="13"/>
  <c r="AK56" i="13" s="1"/>
  <c r="AW69" i="13" s="1"/>
  <c r="Y66" i="13"/>
  <c r="X66" i="13"/>
  <c r="W66" i="13"/>
  <c r="AH56" i="13" s="1"/>
  <c r="AT69" i="13" s="1"/>
  <c r="AT74" i="13" s="1"/>
  <c r="V66" i="13"/>
  <c r="AG56" i="13" s="1"/>
  <c r="AS69" i="13" s="1"/>
  <c r="BA65" i="13"/>
  <c r="AZ65" i="13"/>
  <c r="AY65" i="13"/>
  <c r="AW65" i="13"/>
  <c r="AV65" i="13"/>
  <c r="AU65" i="13"/>
  <c r="AS65" i="13"/>
  <c r="BA64" i="13"/>
  <c r="AZ64" i="13"/>
  <c r="AY64" i="13"/>
  <c r="AW64" i="13"/>
  <c r="AV64" i="13"/>
  <c r="AU64" i="13"/>
  <c r="AS64" i="13"/>
  <c r="BA63" i="13"/>
  <c r="AZ63" i="13"/>
  <c r="AY63" i="13"/>
  <c r="AW63" i="13"/>
  <c r="AV63" i="13"/>
  <c r="AU63" i="13"/>
  <c r="AS63" i="13"/>
  <c r="BA62" i="13"/>
  <c r="AY62" i="13"/>
  <c r="AX62" i="13"/>
  <c r="AW62" i="13"/>
  <c r="AV62" i="13"/>
  <c r="AU62" i="13"/>
  <c r="AT62" i="13"/>
  <c r="AS62" i="13"/>
  <c r="AX61" i="13"/>
  <c r="AT61" i="13"/>
  <c r="AD60" i="13"/>
  <c r="AC60" i="13"/>
  <c r="AN55" i="13" s="1"/>
  <c r="AZ61" i="13" s="1"/>
  <c r="AZ66" i="13" s="1"/>
  <c r="AB60" i="13"/>
  <c r="AM55" i="13" s="1"/>
  <c r="AY61" i="13" s="1"/>
  <c r="AY66" i="13" s="1"/>
  <c r="AA60" i="13"/>
  <c r="Z60" i="13"/>
  <c r="Y60" i="13"/>
  <c r="AJ55" i="13" s="1"/>
  <c r="AV61" i="13" s="1"/>
  <c r="AV66" i="13" s="1"/>
  <c r="X60" i="13"/>
  <c r="AI55" i="13" s="1"/>
  <c r="AU61" i="13" s="1"/>
  <c r="AU66" i="13" s="1"/>
  <c r="W60" i="13"/>
  <c r="V60" i="13"/>
  <c r="AO59" i="13"/>
  <c r="BA93" i="13" s="1"/>
  <c r="BA98" i="13" s="1"/>
  <c r="AN59" i="13"/>
  <c r="AZ93" i="13" s="1"/>
  <c r="AZ98" i="13" s="1"/>
  <c r="AM59" i="13"/>
  <c r="AY93" i="13" s="1"/>
  <c r="AL59" i="13"/>
  <c r="AX93" i="13" s="1"/>
  <c r="AK59" i="13"/>
  <c r="AW93" i="13" s="1"/>
  <c r="AW98" i="13" s="1"/>
  <c r="AJ59" i="13"/>
  <c r="AV93" i="13" s="1"/>
  <c r="AI59" i="13"/>
  <c r="AU93" i="13" s="1"/>
  <c r="AH59" i="13"/>
  <c r="AT93" i="13" s="1"/>
  <c r="AG59" i="13"/>
  <c r="AS93" i="13" s="1"/>
  <c r="AS98" i="13" s="1"/>
  <c r="AO58" i="13"/>
  <c r="BA85" i="13" s="1"/>
  <c r="AM58" i="13"/>
  <c r="AY85" i="13" s="1"/>
  <c r="AL58" i="13"/>
  <c r="AX85" i="13" s="1"/>
  <c r="AK58" i="13"/>
  <c r="AW85" i="13" s="1"/>
  <c r="AI58" i="13"/>
  <c r="AU85" i="13" s="1"/>
  <c r="AH58" i="13"/>
  <c r="AT85" i="13" s="1"/>
  <c r="AT90" i="13" s="1"/>
  <c r="AG58" i="13"/>
  <c r="AS85" i="13" s="1"/>
  <c r="AS90" i="13" s="1"/>
  <c r="AZ57" i="13"/>
  <c r="AY57" i="13"/>
  <c r="AX57" i="13"/>
  <c r="AV57" i="13"/>
  <c r="AU57" i="13"/>
  <c r="AT57" i="13"/>
  <c r="AO57" i="13"/>
  <c r="BA77" i="13" s="1"/>
  <c r="BA82" i="13" s="1"/>
  <c r="AN57" i="13"/>
  <c r="AZ77" i="13" s="1"/>
  <c r="AM57" i="13"/>
  <c r="AY77" i="13" s="1"/>
  <c r="AY82" i="13" s="1"/>
  <c r="AL57" i="13"/>
  <c r="AX77" i="13" s="1"/>
  <c r="AX82" i="13" s="1"/>
  <c r="AK57" i="13"/>
  <c r="AW77" i="13" s="1"/>
  <c r="AW82" i="13" s="1"/>
  <c r="AJ57" i="13"/>
  <c r="AV77" i="13" s="1"/>
  <c r="AI57" i="13"/>
  <c r="AU77" i="13" s="1"/>
  <c r="AU82" i="13" s="1"/>
  <c r="AH57" i="13"/>
  <c r="AT77" i="13" s="1"/>
  <c r="AT82" i="13" s="1"/>
  <c r="AG57" i="13"/>
  <c r="AS77" i="13" s="1"/>
  <c r="AS82" i="13" s="1"/>
  <c r="AY56" i="13"/>
  <c r="AX56" i="13"/>
  <c r="AV56" i="13"/>
  <c r="AU56" i="13"/>
  <c r="AT56" i="13"/>
  <c r="AN56" i="13"/>
  <c r="AM56" i="13"/>
  <c r="AY69" i="13" s="1"/>
  <c r="AY74" i="13" s="1"/>
  <c r="AJ56" i="13"/>
  <c r="AI56" i="13"/>
  <c r="AU69" i="13" s="1"/>
  <c r="AU74" i="13" s="1"/>
  <c r="AZ55" i="13"/>
  <c r="AY55" i="13"/>
  <c r="AX55" i="13"/>
  <c r="AV55" i="13"/>
  <c r="AU55" i="13"/>
  <c r="AT55" i="13"/>
  <c r="AO55" i="13"/>
  <c r="BA61" i="13" s="1"/>
  <c r="BA66" i="13" s="1"/>
  <c r="AL55" i="13"/>
  <c r="AK55" i="13"/>
  <c r="AW61" i="13" s="1"/>
  <c r="AW66" i="13" s="1"/>
  <c r="AH55" i="13"/>
  <c r="AG55" i="13"/>
  <c r="AS61" i="13" s="1"/>
  <c r="AS66" i="13" s="1"/>
  <c r="BA54" i="13"/>
  <c r="AZ54" i="13"/>
  <c r="AX54" i="13"/>
  <c r="AW54" i="13"/>
  <c r="AU54" i="13"/>
  <c r="AT54" i="13"/>
  <c r="AS54" i="13"/>
  <c r="AM54" i="13"/>
  <c r="AY53" i="13" s="1"/>
  <c r="AY58" i="13" s="1"/>
  <c r="AL54" i="13"/>
  <c r="AX53" i="13" s="1"/>
  <c r="AX58" i="13" s="1"/>
  <c r="AI54" i="13"/>
  <c r="AU53" i="13" s="1"/>
  <c r="AU58" i="13" s="1"/>
  <c r="AH54" i="13"/>
  <c r="AT53" i="13" s="1"/>
  <c r="AT58" i="13" s="1"/>
  <c r="AD54" i="13"/>
  <c r="AO54" i="13" s="1"/>
  <c r="BA53" i="13" s="1"/>
  <c r="AC54" i="13"/>
  <c r="AN54" i="13" s="1"/>
  <c r="AZ53" i="13" s="1"/>
  <c r="AB54" i="13"/>
  <c r="AA54" i="13"/>
  <c r="Z54" i="13"/>
  <c r="AK54" i="13" s="1"/>
  <c r="AW53" i="13" s="1"/>
  <c r="Y54" i="13"/>
  <c r="AJ54" i="13" s="1"/>
  <c r="AV53" i="13" s="1"/>
  <c r="AV58" i="13" s="1"/>
  <c r="X54" i="13"/>
  <c r="W54" i="13"/>
  <c r="V54" i="13"/>
  <c r="AG54" i="13" s="1"/>
  <c r="AS53" i="13" s="1"/>
  <c r="AD44" i="13"/>
  <c r="AC44" i="13"/>
  <c r="AB44" i="13"/>
  <c r="AA44" i="13"/>
  <c r="Z44" i="13"/>
  <c r="Y44" i="13"/>
  <c r="X44" i="13"/>
  <c r="W44" i="13"/>
  <c r="V44" i="13"/>
  <c r="AD39" i="13"/>
  <c r="AC39" i="13"/>
  <c r="AB39" i="13"/>
  <c r="AA39" i="13"/>
  <c r="Z39" i="13"/>
  <c r="Y39" i="13"/>
  <c r="X39" i="13"/>
  <c r="W39" i="13"/>
  <c r="V39" i="13"/>
  <c r="AD34" i="13"/>
  <c r="AC34" i="13"/>
  <c r="AB34" i="13"/>
  <c r="AA34" i="13"/>
  <c r="Z34" i="13"/>
  <c r="Y34" i="13"/>
  <c r="X34" i="13"/>
  <c r="W34" i="13"/>
  <c r="V34" i="13"/>
  <c r="AD29" i="13"/>
  <c r="AC29" i="13"/>
  <c r="AB29" i="13"/>
  <c r="AA29" i="13"/>
  <c r="Z29" i="13"/>
  <c r="Y29" i="13"/>
  <c r="X29" i="13"/>
  <c r="W29" i="13"/>
  <c r="V29" i="13"/>
  <c r="AO28" i="13"/>
  <c r="AN28" i="13"/>
  <c r="AM28" i="13"/>
  <c r="AL28" i="13"/>
  <c r="AK28" i="13"/>
  <c r="AJ28" i="13"/>
  <c r="AI28" i="13"/>
  <c r="AH28" i="13"/>
  <c r="AG28" i="13"/>
  <c r="AO27" i="13"/>
  <c r="AN27" i="13"/>
  <c r="AM27" i="13"/>
  <c r="AL27" i="13"/>
  <c r="AK27" i="13"/>
  <c r="AJ27" i="13"/>
  <c r="AI27" i="13"/>
  <c r="AH27" i="13"/>
  <c r="AG27" i="13"/>
  <c r="AO26" i="13"/>
  <c r="AN26" i="13"/>
  <c r="AM26" i="13"/>
  <c r="AL26" i="13"/>
  <c r="AK26" i="13"/>
  <c r="AJ26" i="13"/>
  <c r="AI26" i="13"/>
  <c r="AH26" i="13"/>
  <c r="AG26" i="13"/>
  <c r="AO25" i="13"/>
  <c r="AN25" i="13"/>
  <c r="AM25" i="13"/>
  <c r="AL25" i="13"/>
  <c r="AK25" i="13"/>
  <c r="AJ25" i="13"/>
  <c r="AI25" i="13"/>
  <c r="AH25" i="13"/>
  <c r="AG25" i="13"/>
  <c r="AO24" i="13"/>
  <c r="AL24" i="13"/>
  <c r="AK24" i="13"/>
  <c r="AH24" i="13"/>
  <c r="AG24" i="13"/>
  <c r="AD24" i="13"/>
  <c r="AC24" i="13"/>
  <c r="AN24" i="13" s="1"/>
  <c r="AB24" i="13"/>
  <c r="AM24" i="13" s="1"/>
  <c r="AA24" i="13"/>
  <c r="Z24" i="13"/>
  <c r="Y24" i="13"/>
  <c r="AJ24" i="13" s="1"/>
  <c r="X24" i="13"/>
  <c r="AI24" i="13" s="1"/>
  <c r="W24" i="13"/>
  <c r="V24" i="13"/>
  <c r="AZ58" i="13" l="1"/>
  <c r="AV82" i="13"/>
  <c r="AZ82" i="13"/>
  <c r="AS74" i="13"/>
  <c r="AW74" i="13"/>
  <c r="BA74" i="13"/>
  <c r="AS58" i="13"/>
  <c r="AW58" i="13"/>
  <c r="BA58" i="13"/>
  <c r="AY90" i="13"/>
  <c r="AT66" i="13"/>
  <c r="AU90" i="13"/>
  <c r="AX66" i="13"/>
  <c r="AT98" i="13"/>
  <c r="AX98" i="13"/>
  <c r="AW90" i="13"/>
  <c r="BA90" i="13"/>
  <c r="AU98" i="13"/>
  <c r="AY98" i="13"/>
  <c r="AV98" i="13"/>
  <c r="W82" i="2" l="1"/>
  <c r="D26" i="10" l="1"/>
  <c r="E26" i="10"/>
  <c r="F26" i="10"/>
  <c r="G26" i="10"/>
  <c r="C26" i="10"/>
  <c r="D25" i="10"/>
  <c r="E25" i="10"/>
  <c r="F25" i="10"/>
  <c r="G25" i="10"/>
  <c r="C25" i="10"/>
  <c r="D24" i="10"/>
  <c r="E24" i="10"/>
  <c r="F24" i="10"/>
  <c r="G24" i="10"/>
  <c r="C24" i="10"/>
  <c r="D23" i="10"/>
  <c r="E23" i="10"/>
  <c r="F23" i="10"/>
  <c r="G23" i="10"/>
  <c r="C23" i="10"/>
  <c r="D22" i="10"/>
  <c r="E22" i="10"/>
  <c r="F22" i="10"/>
  <c r="G22" i="10"/>
  <c r="C22" i="10"/>
  <c r="H19" i="10" l="1"/>
  <c r="G19" i="10"/>
  <c r="F19" i="10"/>
  <c r="E19" i="10"/>
  <c r="D19" i="10"/>
  <c r="V58" i="7" l="1"/>
  <c r="V57" i="7"/>
  <c r="V56" i="7"/>
  <c r="V55" i="7"/>
  <c r="V54" i="7"/>
  <c r="V49" i="7"/>
  <c r="V48" i="7"/>
  <c r="V47" i="7"/>
  <c r="V46" i="7"/>
  <c r="V45" i="7"/>
  <c r="V40" i="7"/>
  <c r="V39" i="7"/>
  <c r="V38" i="7"/>
  <c r="V37" i="7"/>
  <c r="V36" i="7"/>
  <c r="V31" i="7"/>
  <c r="V30" i="7"/>
  <c r="V29" i="7"/>
  <c r="V28" i="7"/>
  <c r="V27" i="7"/>
  <c r="V22" i="7"/>
  <c r="V21" i="7"/>
  <c r="V20" i="7"/>
  <c r="V19" i="7"/>
  <c r="V18" i="7"/>
  <c r="V12" i="7"/>
  <c r="V11" i="7"/>
  <c r="V10" i="7"/>
  <c r="V9" i="7"/>
  <c r="V8" i="7"/>
  <c r="V9" i="6"/>
  <c r="V8" i="6"/>
  <c r="V7" i="6"/>
  <c r="V6" i="6"/>
  <c r="V5" i="6"/>
  <c r="M23" i="5" l="1"/>
  <c r="L23" i="5"/>
  <c r="K23" i="5"/>
  <c r="J23" i="5"/>
  <c r="I23" i="5"/>
  <c r="H23" i="5"/>
  <c r="G23" i="5"/>
  <c r="F23" i="5"/>
  <c r="E23" i="5"/>
  <c r="D23" i="5"/>
  <c r="M23" i="4"/>
  <c r="L23" i="4"/>
  <c r="K23" i="4"/>
  <c r="J23" i="4"/>
  <c r="I23" i="4"/>
  <c r="H23" i="4"/>
  <c r="G23" i="4"/>
  <c r="F23" i="4"/>
  <c r="E23" i="4"/>
  <c r="D23" i="4"/>
  <c r="V91" i="3"/>
  <c r="V90" i="3"/>
  <c r="V89" i="3"/>
  <c r="V88" i="3"/>
  <c r="V87" i="3"/>
  <c r="V82" i="3"/>
  <c r="V81" i="3"/>
  <c r="V80" i="3"/>
  <c r="V79" i="3"/>
  <c r="V78" i="3"/>
  <c r="V73" i="3"/>
  <c r="V72" i="3"/>
  <c r="V71" i="3"/>
  <c r="V70" i="3"/>
  <c r="V69" i="3"/>
  <c r="V64" i="3"/>
  <c r="V63" i="3"/>
  <c r="V62" i="3"/>
  <c r="V61" i="3"/>
  <c r="V60" i="3"/>
  <c r="V55" i="3"/>
  <c r="V54" i="3"/>
  <c r="V53" i="3"/>
  <c r="V52" i="3"/>
  <c r="V51" i="3"/>
  <c r="V45" i="3"/>
  <c r="V44" i="3"/>
  <c r="V43" i="3"/>
  <c r="V42" i="3"/>
  <c r="V41" i="3"/>
  <c r="V33" i="3"/>
  <c r="V32" i="3"/>
  <c r="V31" i="3"/>
  <c r="V30" i="3"/>
  <c r="V29" i="3"/>
  <c r="V28" i="3"/>
  <c r="V21" i="3"/>
  <c r="V20" i="3"/>
  <c r="V19" i="3"/>
  <c r="V18" i="3"/>
  <c r="V17" i="3"/>
  <c r="V9" i="3"/>
  <c r="V8" i="3"/>
  <c r="V7" i="3"/>
  <c r="V6" i="3"/>
  <c r="V5" i="3"/>
  <c r="M23" i="1" l="1"/>
  <c r="L23" i="1"/>
  <c r="K23" i="1"/>
  <c r="J23" i="1"/>
  <c r="I23" i="1"/>
  <c r="H23" i="1"/>
  <c r="G23" i="1"/>
  <c r="F23" i="1"/>
  <c r="E23" i="1"/>
  <c r="D23" i="1"/>
  <c r="AC274" i="2"/>
  <c r="AB274" i="2"/>
  <c r="AD274" i="2"/>
  <c r="AA274" i="2"/>
  <c r="Z274" i="2"/>
  <c r="Y274" i="2"/>
  <c r="X274" i="2"/>
  <c r="W274" i="2"/>
  <c r="V274" i="2"/>
  <c r="AC268" i="2"/>
  <c r="AB268" i="2"/>
  <c r="AD268" i="2"/>
  <c r="AA268" i="2"/>
  <c r="Z268" i="2"/>
  <c r="Y268" i="2"/>
  <c r="X268" i="2"/>
  <c r="W268" i="2"/>
  <c r="V268" i="2"/>
  <c r="AC262" i="2"/>
  <c r="AB262" i="2"/>
  <c r="AD262" i="2"/>
  <c r="AA262" i="2"/>
  <c r="Z262" i="2"/>
  <c r="Y262" i="2"/>
  <c r="X262" i="2"/>
  <c r="W262" i="2"/>
  <c r="V262" i="2"/>
  <c r="AC256" i="2"/>
  <c r="AB256" i="2"/>
  <c r="AD256" i="2"/>
  <c r="AA256" i="2"/>
  <c r="Z256" i="2"/>
  <c r="Y256" i="2"/>
  <c r="X256" i="2"/>
  <c r="W256" i="2"/>
  <c r="V256" i="2"/>
  <c r="AC250" i="2"/>
  <c r="AB250" i="2"/>
  <c r="AD250" i="2"/>
  <c r="AA250" i="2"/>
  <c r="Z250" i="2"/>
  <c r="Y250" i="2"/>
  <c r="X250" i="2"/>
  <c r="W250" i="2"/>
  <c r="V250" i="2"/>
  <c r="AC244" i="2"/>
  <c r="AB244" i="2"/>
  <c r="AD244" i="2"/>
  <c r="AA244" i="2"/>
  <c r="Z244" i="2"/>
  <c r="Y244" i="2"/>
  <c r="X244" i="2"/>
  <c r="W244" i="2"/>
  <c r="V244" i="2"/>
  <c r="AC234" i="2"/>
  <c r="AB234" i="2"/>
  <c r="AD234" i="2"/>
  <c r="AA234" i="2"/>
  <c r="Z234" i="2"/>
  <c r="Y234" i="2"/>
  <c r="X234" i="2"/>
  <c r="W234" i="2"/>
  <c r="V234" i="2"/>
  <c r="AC228" i="2"/>
  <c r="AB228" i="2"/>
  <c r="AD228" i="2"/>
  <c r="AA228" i="2"/>
  <c r="Z228" i="2"/>
  <c r="Y228" i="2"/>
  <c r="X228" i="2"/>
  <c r="W228" i="2"/>
  <c r="V228" i="2"/>
  <c r="AC222" i="2"/>
  <c r="AB222" i="2"/>
  <c r="AD222" i="2"/>
  <c r="AA222" i="2"/>
  <c r="Z222" i="2"/>
  <c r="Y222" i="2"/>
  <c r="X222" i="2"/>
  <c r="W222" i="2"/>
  <c r="V222" i="2"/>
  <c r="AC216" i="2"/>
  <c r="AB216" i="2"/>
  <c r="AD216" i="2"/>
  <c r="AA216" i="2"/>
  <c r="Z216" i="2"/>
  <c r="Y216" i="2"/>
  <c r="X216" i="2"/>
  <c r="W216" i="2"/>
  <c r="V216" i="2"/>
  <c r="AC210" i="2"/>
  <c r="AB210" i="2"/>
  <c r="AD210" i="2"/>
  <c r="AA210" i="2"/>
  <c r="Z210" i="2"/>
  <c r="Y210" i="2"/>
  <c r="X210" i="2"/>
  <c r="W210" i="2"/>
  <c r="V210" i="2"/>
  <c r="AC204" i="2"/>
  <c r="AB204" i="2"/>
  <c r="AD204" i="2"/>
  <c r="AA204" i="2"/>
  <c r="Z204" i="2"/>
  <c r="Y204" i="2"/>
  <c r="X204" i="2"/>
  <c r="W204" i="2"/>
  <c r="V204" i="2"/>
  <c r="AC194" i="2"/>
  <c r="AB194" i="2"/>
  <c r="AD194" i="2"/>
  <c r="AA194" i="2"/>
  <c r="Z194" i="2"/>
  <c r="Y194" i="2"/>
  <c r="X194" i="2"/>
  <c r="W194" i="2"/>
  <c r="V194" i="2"/>
  <c r="AC188" i="2"/>
  <c r="AB188" i="2"/>
  <c r="AD188" i="2"/>
  <c r="AA188" i="2"/>
  <c r="Z188" i="2"/>
  <c r="Y188" i="2"/>
  <c r="X188" i="2"/>
  <c r="W188" i="2"/>
  <c r="V188" i="2"/>
  <c r="AC182" i="2"/>
  <c r="AB182" i="2"/>
  <c r="AD182" i="2"/>
  <c r="AA182" i="2"/>
  <c r="Z182" i="2"/>
  <c r="Y182" i="2"/>
  <c r="X182" i="2"/>
  <c r="W182" i="2"/>
  <c r="V182" i="2"/>
  <c r="AC176" i="2"/>
  <c r="AB176" i="2"/>
  <c r="AD176" i="2"/>
  <c r="AA176" i="2"/>
  <c r="Z176" i="2"/>
  <c r="Y176" i="2"/>
  <c r="X176" i="2"/>
  <c r="W176" i="2"/>
  <c r="V176" i="2"/>
  <c r="AC170" i="2"/>
  <c r="AB170" i="2"/>
  <c r="AD170" i="2"/>
  <c r="AA170" i="2"/>
  <c r="Z170" i="2"/>
  <c r="Y170" i="2"/>
  <c r="X170" i="2"/>
  <c r="W170" i="2"/>
  <c r="V170" i="2"/>
  <c r="AC164" i="2"/>
  <c r="AB164" i="2"/>
  <c r="AD164" i="2"/>
  <c r="AA164" i="2"/>
  <c r="Z164" i="2"/>
  <c r="Y164" i="2"/>
  <c r="X164" i="2"/>
  <c r="W164" i="2"/>
  <c r="V164" i="2"/>
  <c r="AC153" i="2"/>
  <c r="AB153" i="2"/>
  <c r="AD153" i="2"/>
  <c r="AA153" i="2"/>
  <c r="Z153" i="2"/>
  <c r="Y153" i="2"/>
  <c r="X153" i="2"/>
  <c r="W153" i="2"/>
  <c r="V153" i="2"/>
  <c r="AC147" i="2"/>
  <c r="AB147" i="2"/>
  <c r="AD147" i="2"/>
  <c r="AA147" i="2"/>
  <c r="Z147" i="2"/>
  <c r="Y147" i="2"/>
  <c r="X147" i="2"/>
  <c r="W147" i="2"/>
  <c r="V147" i="2"/>
  <c r="AC141" i="2"/>
  <c r="AB141" i="2"/>
  <c r="AD141" i="2"/>
  <c r="AA141" i="2"/>
  <c r="Z141" i="2"/>
  <c r="Y141" i="2"/>
  <c r="X141" i="2"/>
  <c r="W141" i="2"/>
  <c r="V141" i="2"/>
  <c r="AC135" i="2"/>
  <c r="AB135" i="2"/>
  <c r="AD135" i="2"/>
  <c r="AA135" i="2"/>
  <c r="Z135" i="2"/>
  <c r="Y135" i="2"/>
  <c r="X135" i="2"/>
  <c r="W135" i="2"/>
  <c r="V135" i="2"/>
  <c r="AC129" i="2"/>
  <c r="AB129" i="2"/>
  <c r="AD129" i="2"/>
  <c r="AA129" i="2"/>
  <c r="Z129" i="2"/>
  <c r="Y129" i="2"/>
  <c r="X129" i="2"/>
  <c r="W129" i="2"/>
  <c r="V129" i="2"/>
  <c r="AC112" i="2"/>
  <c r="AB112" i="2"/>
  <c r="AD112" i="2"/>
  <c r="AA112" i="2"/>
  <c r="Z112" i="2"/>
  <c r="Y112" i="2"/>
  <c r="X112" i="2"/>
  <c r="W112" i="2"/>
  <c r="V112" i="2"/>
  <c r="AC106" i="2"/>
  <c r="AB106" i="2"/>
  <c r="AD106" i="2"/>
  <c r="AA106" i="2"/>
  <c r="Z106" i="2"/>
  <c r="Y106" i="2"/>
  <c r="X106" i="2"/>
  <c r="W106" i="2"/>
  <c r="V106" i="2"/>
  <c r="AC100" i="2"/>
  <c r="AB100" i="2"/>
  <c r="AD100" i="2"/>
  <c r="AA100" i="2"/>
  <c r="Z100" i="2"/>
  <c r="Y100" i="2"/>
  <c r="X100" i="2"/>
  <c r="W100" i="2"/>
  <c r="V100" i="2"/>
  <c r="AC94" i="2"/>
  <c r="AB94" i="2"/>
  <c r="AD94" i="2"/>
  <c r="AA94" i="2"/>
  <c r="Z94" i="2"/>
  <c r="Y94" i="2"/>
  <c r="X94" i="2"/>
  <c r="W94" i="2"/>
  <c r="V94" i="2"/>
  <c r="AC88" i="2"/>
  <c r="AB88" i="2"/>
  <c r="AD88" i="2"/>
  <c r="AA88" i="2"/>
  <c r="Z88" i="2"/>
  <c r="Y88" i="2"/>
  <c r="X88" i="2"/>
  <c r="W88" i="2"/>
  <c r="V88" i="2"/>
  <c r="AC82" i="2"/>
  <c r="AB82" i="2"/>
  <c r="AD82" i="2"/>
  <c r="AA82" i="2"/>
  <c r="Z82" i="2"/>
  <c r="Y82" i="2"/>
  <c r="X82" i="2"/>
  <c r="V82" i="2"/>
  <c r="T24" i="2" l="1"/>
  <c r="T125" i="2" s="1"/>
  <c r="S24" i="2"/>
  <c r="S125" i="2" s="1"/>
  <c r="AC123" i="2" s="1"/>
  <c r="R24" i="2"/>
  <c r="R125" i="2" s="1"/>
  <c r="Q24" i="2"/>
  <c r="Q125" i="2" s="1"/>
  <c r="AB123" i="2" s="1"/>
  <c r="P24" i="2"/>
  <c r="P125" i="2" s="1"/>
  <c r="O24" i="2"/>
  <c r="O125" i="2" s="1"/>
  <c r="AD123" i="2" s="1"/>
  <c r="N24" i="2"/>
  <c r="N125" i="2" s="1"/>
  <c r="M24" i="2"/>
  <c r="M125" i="2" s="1"/>
  <c r="AA123" i="2" s="1"/>
  <c r="L24" i="2"/>
  <c r="L125" i="2" s="1"/>
  <c r="K24" i="2"/>
  <c r="K125" i="2" s="1"/>
  <c r="Z123" i="2" s="1"/>
  <c r="J24" i="2"/>
  <c r="J125" i="2" s="1"/>
  <c r="I24" i="2"/>
  <c r="I125" i="2" s="1"/>
  <c r="Y123" i="2" s="1"/>
  <c r="H24" i="2"/>
  <c r="H125" i="2" s="1"/>
  <c r="G24" i="2"/>
  <c r="G125" i="2" s="1"/>
  <c r="X123" i="2" s="1"/>
  <c r="F24" i="2"/>
  <c r="F125" i="2" s="1"/>
  <c r="E24" i="2"/>
  <c r="E125" i="2" s="1"/>
  <c r="D24" i="2"/>
  <c r="D125" i="2" s="1"/>
  <c r="C24" i="2"/>
  <c r="C125" i="2" s="1"/>
  <c r="V123" i="2" s="1"/>
  <c r="W123" i="2" l="1"/>
</calcChain>
</file>

<file path=xl/sharedStrings.xml><?xml version="1.0" encoding="utf-8"?>
<sst xmlns="http://schemas.openxmlformats.org/spreadsheetml/2006/main" count="2640" uniqueCount="113">
  <si>
    <t>Globální tabulka</t>
  </si>
  <si>
    <t>Total výsledky</t>
  </si>
  <si>
    <t>EUR-CZK</t>
  </si>
  <si>
    <t>EUR-USD</t>
  </si>
  <si>
    <t>EUR-JPY</t>
  </si>
  <si>
    <t>VaRn_cl_t_a</t>
  </si>
  <si>
    <t>VaRn_co_t_a</t>
  </si>
  <si>
    <t>ESt_max_cl_t</t>
  </si>
  <si>
    <t>ESt_max_co_t</t>
  </si>
  <si>
    <t>Garch_cl_t</t>
  </si>
  <si>
    <t>Garch_co_t</t>
  </si>
  <si>
    <t>GarchN_cl_t</t>
  </si>
  <si>
    <t>GarchN_co_t</t>
  </si>
  <si>
    <t>CoolVar_cl_t</t>
  </si>
  <si>
    <t>CoolVar_co_t</t>
  </si>
  <si>
    <t>měsíce</t>
  </si>
  <si>
    <t>.</t>
  </si>
  <si>
    <t>VaRn_cl_t_m</t>
  </si>
  <si>
    <t>VaRn_co_t_m</t>
  </si>
  <si>
    <t>ESt_alpha_cl_t</t>
  </si>
  <si>
    <t>ESt_alpha_co_t</t>
  </si>
  <si>
    <t>EStM_max_cl_t</t>
  </si>
  <si>
    <t>EStM_max_co_t</t>
  </si>
  <si>
    <t>EStM_alpha_cl_t</t>
  </si>
  <si>
    <t>EStM_alpha_co_t</t>
  </si>
  <si>
    <t xml:space="preserve">6 variant  (trend + variabilita)  </t>
  </si>
  <si>
    <t xml:space="preserve">1. trend klid ; velká var </t>
  </si>
  <si>
    <t>4. scénáře</t>
  </si>
  <si>
    <t>2. trend klid; malá var.</t>
  </si>
  <si>
    <t>3. trend oslabování; velká var</t>
  </si>
  <si>
    <t>4. trend oslabování; malá var</t>
  </si>
  <si>
    <t>5. trend posilování, velká var</t>
  </si>
  <si>
    <t>6. trend posilování, malá var</t>
  </si>
  <si>
    <t>Scenarios</t>
  </si>
  <si>
    <t>Celkem  - průměry za všechna období</t>
  </si>
  <si>
    <t xml:space="preserve"> </t>
  </si>
  <si>
    <t xml:space="preserve">Úkol 2   Výsledky scénářů </t>
  </si>
  <si>
    <t>6 variant  (trend + variabilita)  30</t>
  </si>
  <si>
    <t xml:space="preserve">Trend </t>
  </si>
  <si>
    <t xml:space="preserve">klid </t>
  </si>
  <si>
    <t>Variab.</t>
  </si>
  <si>
    <t>velká</t>
  </si>
  <si>
    <t>malá</t>
  </si>
  <si>
    <t>oslabování</t>
  </si>
  <si>
    <t>posilování</t>
  </si>
  <si>
    <t xml:space="preserve">min. % u kurzů a typu </t>
  </si>
  <si>
    <t>Min u pohledávky</t>
  </si>
  <si>
    <t xml:space="preserve">Min u závazku </t>
  </si>
  <si>
    <t>Kurz</t>
  </si>
  <si>
    <t xml:space="preserve">JPY </t>
  </si>
  <si>
    <t xml:space="preserve">3. Jak velká je jednička </t>
  </si>
  <si>
    <t>Jde o průměry za 6 hodnot (3měny / pohl a záv)</t>
  </si>
  <si>
    <t>vychází z předchozí tabulky</t>
  </si>
  <si>
    <t>Výsledky celkem</t>
  </si>
  <si>
    <t>do článku</t>
  </si>
  <si>
    <t>průměry</t>
  </si>
  <si>
    <t xml:space="preserve">Time </t>
  </si>
  <si>
    <t>Výsledky jak je velká 1</t>
  </si>
  <si>
    <t>Time</t>
  </si>
  <si>
    <t>Výsledky za scénáře  - průměr celkem za všechny období</t>
  </si>
  <si>
    <t xml:space="preserve">malá v </t>
  </si>
  <si>
    <t>malá var</t>
  </si>
  <si>
    <t>co nejblíž 95</t>
  </si>
  <si>
    <t>co nejblž 95</t>
  </si>
  <si>
    <t>co nejblíž 1</t>
  </si>
  <si>
    <t>a-průměr</t>
  </si>
  <si>
    <t>Nonparametric Var</t>
  </si>
  <si>
    <t>Normal VaR</t>
  </si>
  <si>
    <t>Nonparametric VaR</t>
  </si>
  <si>
    <t>Garch VaR</t>
  </si>
  <si>
    <t>GARCH+EVT VaR</t>
  </si>
  <si>
    <t>Nonparametric EVT VaR</t>
  </si>
  <si>
    <t>I. Normal VaR</t>
  </si>
  <si>
    <t>II. Nonparametric VaR</t>
  </si>
  <si>
    <t>III. GARCH+EVT VaR</t>
  </si>
  <si>
    <t>IV. Garch VaR</t>
  </si>
  <si>
    <t>V. Nonparametric EVT VaR</t>
  </si>
  <si>
    <t>II. 
Nonparametric 
VaR</t>
  </si>
  <si>
    <t>III. 
GARCH+EVT 
VaR</t>
  </si>
  <si>
    <t>V. 
Nonparametric 
EVT VaR</t>
  </si>
  <si>
    <t>Var methods/
Time in months</t>
  </si>
  <si>
    <t xml:space="preserve">I. 
Normal VaR
</t>
  </si>
  <si>
    <t xml:space="preserve">IV. 
Garch VaR
</t>
  </si>
  <si>
    <t xml:space="preserve">Stable trend, </t>
  </si>
  <si>
    <t>Decreasing (improving) trend</t>
  </si>
  <si>
    <t>Increasing (worsening) trend</t>
  </si>
  <si>
    <t>Large variability</t>
  </si>
  <si>
    <t>little variability</t>
  </si>
  <si>
    <t>1. scenario - stable trend and large variability</t>
  </si>
  <si>
    <t>2. scenario - stable trend and little variability</t>
  </si>
  <si>
    <t>4. scenario - decreasing trend and little variability</t>
  </si>
  <si>
    <t>6. scenario - increasing trend and little variability</t>
  </si>
  <si>
    <t>5. scenario - increasing trend and large variability</t>
  </si>
  <si>
    <t>3. scenario - decreasing trend and large variability</t>
  </si>
  <si>
    <t>Time in months</t>
  </si>
  <si>
    <t>Currencies</t>
  </si>
  <si>
    <t>hranice 1,2</t>
  </si>
  <si>
    <t>Průměry z hodnot z tabulky Total výsledky</t>
  </si>
  <si>
    <t xml:space="preserve">Změna </t>
  </si>
  <si>
    <t xml:space="preserve">Tendy za 30 dnů </t>
  </si>
  <si>
    <t>Var methods/
Scenarios</t>
  </si>
  <si>
    <t>Úkol 1  - Výsledky jak velka je 1.00</t>
  </si>
  <si>
    <t>scenario</t>
  </si>
  <si>
    <t>time</t>
  </si>
  <si>
    <t>Scenario A 
stable trend and large variability</t>
  </si>
  <si>
    <t>Scenario B
stable trend and little variability</t>
  </si>
  <si>
    <t>Scenario C 
decreasing trend and large variability</t>
  </si>
  <si>
    <t>Scenario D 
decreasing trend and little variability</t>
  </si>
  <si>
    <t>Scenario E 
increasing trend and large variability</t>
  </si>
  <si>
    <t>Scenario F 
increasing trend and little variability</t>
  </si>
  <si>
    <t>GarchN</t>
  </si>
  <si>
    <t>Minima z hodnot z tabulky Total výsledky    z 6 hodnot min</t>
  </si>
  <si>
    <t>Aktualizováné  na aphla u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</si>
</sst>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0"/>
      <color rgb="FF555555"/>
      <name val="Arial"/>
      <family val="2"/>
      <charset val="238"/>
    </font>
    <font>
      <sz val="1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2" borderId="0" xfId="0" applyFont="1" applyFill="1" applyBorder="1"/>
    <xf numFmtId="0" fontId="3" fillId="0" borderId="0" xfId="0" applyFont="1" applyBorder="1"/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0" borderId="1" xfId="0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2" fontId="0" fillId="0" borderId="0" xfId="0" applyNumberFormat="1"/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1" fillId="2" borderId="0" xfId="0" applyNumberFormat="1" applyFont="1" applyFill="1"/>
    <xf numFmtId="0" fontId="5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0" fillId="4" borderId="1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2" fontId="1" fillId="2" borderId="0" xfId="0" applyNumberFormat="1" applyFont="1" applyFill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4" borderId="0" xfId="0" applyFont="1" applyFill="1"/>
    <xf numFmtId="0" fontId="10" fillId="0" borderId="0" xfId="0" applyFont="1"/>
    <xf numFmtId="2" fontId="7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2" borderId="0" xfId="0" applyFill="1"/>
    <xf numFmtId="2" fontId="0" fillId="2" borderId="0" xfId="0" applyNumberForma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213360</xdr:colOff>
      <xdr:row>23</xdr:row>
      <xdr:rowOff>156210</xdr:rowOff>
    </xdr:from>
    <xdr:ext cx="65" cy="172227"/>
    <xdr:sp macro="" textlink="">
      <xdr:nvSpPr>
        <xdr:cNvPr id="2" name="TextovéPole 1"/>
        <xdr:cNvSpPr txBox="1"/>
      </xdr:nvSpPr>
      <xdr:spPr>
        <a:xfrm>
          <a:off x="6758940" y="5139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workbookViewId="0">
      <selection activeCell="P8" sqref="P8:T12"/>
    </sheetView>
  </sheetViews>
  <sheetFormatPr defaultColWidth="8.6640625" defaultRowHeight="14.4" x14ac:dyDescent="0.3"/>
  <cols>
    <col min="3" max="3" width="11.109375" customWidth="1"/>
    <col min="4" max="4" width="12.33203125" customWidth="1"/>
    <col min="5" max="5" width="11.6640625" customWidth="1"/>
    <col min="6" max="6" width="10.6640625" customWidth="1"/>
    <col min="7" max="7" width="14.6640625" customWidth="1"/>
    <col min="8" max="8" width="12" customWidth="1"/>
    <col min="9" max="9" width="10.109375" customWidth="1"/>
  </cols>
  <sheetData>
    <row r="1" spans="1:20" ht="18" x14ac:dyDescent="0.35">
      <c r="A1" s="30">
        <v>1</v>
      </c>
      <c r="B1" s="30" t="s">
        <v>0</v>
      </c>
      <c r="C1" s="30"/>
    </row>
    <row r="2" spans="1:20" x14ac:dyDescent="0.3">
      <c r="B2" s="1" t="s">
        <v>1</v>
      </c>
    </row>
    <row r="3" spans="1:20" x14ac:dyDescent="0.3">
      <c r="B3" s="11"/>
      <c r="C3" s="11" t="s">
        <v>15</v>
      </c>
      <c r="D3" s="12" t="s">
        <v>5</v>
      </c>
      <c r="E3" s="13" t="s">
        <v>6</v>
      </c>
      <c r="F3" s="4" t="s">
        <v>19</v>
      </c>
      <c r="G3" s="5" t="s">
        <v>20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20" x14ac:dyDescent="0.3">
      <c r="B4" s="16" t="s">
        <v>2</v>
      </c>
      <c r="C4" s="17">
        <v>1</v>
      </c>
      <c r="D4" s="18">
        <v>0.94681353265145551</v>
      </c>
      <c r="E4" s="18">
        <v>0.93815892997639649</v>
      </c>
      <c r="F4" s="6">
        <v>0.9556254917387883</v>
      </c>
      <c r="G4" s="6">
        <v>0.95436664044059794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</row>
    <row r="5" spans="1:20" x14ac:dyDescent="0.3">
      <c r="B5" s="16" t="s">
        <v>3</v>
      </c>
      <c r="C5" s="17">
        <v>1</v>
      </c>
      <c r="D5" s="18">
        <v>0.92777340676632569</v>
      </c>
      <c r="E5" s="18">
        <v>0.94130605822187252</v>
      </c>
      <c r="F5" s="6">
        <v>0.95531077891424077</v>
      </c>
      <c r="G5" s="6">
        <v>0.96538158929976392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20" ht="42" x14ac:dyDescent="0.3">
      <c r="B6" s="16" t="s">
        <v>4</v>
      </c>
      <c r="C6" s="17">
        <v>1</v>
      </c>
      <c r="D6" s="18">
        <v>0.92997639653815889</v>
      </c>
      <c r="E6" s="18">
        <v>0.94948859166011013</v>
      </c>
      <c r="F6" s="6">
        <v>0.95782848151062161</v>
      </c>
      <c r="G6" s="6">
        <v>0.94539732494099138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  <c r="O6" s="11" t="s">
        <v>94</v>
      </c>
      <c r="P6" s="61" t="s">
        <v>81</v>
      </c>
      <c r="Q6" s="61" t="s">
        <v>77</v>
      </c>
      <c r="R6" s="61" t="s">
        <v>78</v>
      </c>
      <c r="S6" s="61" t="s">
        <v>82</v>
      </c>
      <c r="T6" s="61" t="s">
        <v>79</v>
      </c>
    </row>
    <row r="7" spans="1:20" ht="24.6" x14ac:dyDescent="0.3">
      <c r="B7" s="11"/>
      <c r="C7" s="9"/>
      <c r="D7" s="11"/>
      <c r="E7" s="11"/>
      <c r="F7" s="2"/>
      <c r="G7" s="2"/>
      <c r="H7" s="11"/>
      <c r="I7" s="11"/>
      <c r="J7" s="11"/>
      <c r="K7" s="11"/>
      <c r="L7" s="11"/>
      <c r="M7" s="11"/>
      <c r="O7" s="11"/>
      <c r="P7" s="62" t="s">
        <v>5</v>
      </c>
      <c r="Q7" s="62" t="s">
        <v>19</v>
      </c>
      <c r="R7" s="62" t="s">
        <v>9</v>
      </c>
      <c r="S7" s="62" t="s">
        <v>11</v>
      </c>
      <c r="T7" s="62" t="s">
        <v>13</v>
      </c>
    </row>
    <row r="8" spans="1:20" x14ac:dyDescent="0.3">
      <c r="B8" s="16" t="s">
        <v>2</v>
      </c>
      <c r="C8" s="17">
        <v>2</v>
      </c>
      <c r="D8" s="18">
        <v>0.93737214791502754</v>
      </c>
      <c r="E8" s="18">
        <v>0.9430369787568843</v>
      </c>
      <c r="F8" s="6">
        <v>0.9474429583005507</v>
      </c>
      <c r="G8" s="6">
        <v>0.94020456333595592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  <c r="O8" s="11">
        <v>1</v>
      </c>
      <c r="P8" s="18">
        <f>AVERAGE(E4:E6)</f>
        <v>0.94298452661945975</v>
      </c>
      <c r="Q8" s="18">
        <f>AVERAGE(G4:G6)</f>
        <v>0.95504851822711778</v>
      </c>
      <c r="R8" s="18">
        <f>AVERAGE(I4:I6)</f>
        <v>0.99302386572252832</v>
      </c>
      <c r="S8" s="18">
        <f>AVERAGE(K4:K6)</f>
        <v>0.93779176501442441</v>
      </c>
      <c r="T8" s="18">
        <f>AVERAGE(M4:M6)</f>
        <v>0.98426435877262008</v>
      </c>
    </row>
    <row r="9" spans="1:20" x14ac:dyDescent="0.3">
      <c r="B9" s="16" t="s">
        <v>3</v>
      </c>
      <c r="C9" s="17">
        <v>2</v>
      </c>
      <c r="D9" s="18">
        <v>0.90102281667977968</v>
      </c>
      <c r="E9" s="18">
        <v>0.92981904012588512</v>
      </c>
      <c r="F9" s="6">
        <v>0.95232100708103851</v>
      </c>
      <c r="G9" s="6">
        <v>0.96506687647521638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  <c r="O9" s="11">
        <v>2</v>
      </c>
      <c r="P9" s="18">
        <f>AVERAGE(E8:E10)</f>
        <v>0.93747705218987676</v>
      </c>
      <c r="Q9" s="18">
        <f>AVERAGE(G8:G10)</f>
        <v>0.95195384211906642</v>
      </c>
      <c r="R9" s="18">
        <f>AVERAGE(I8:I10)</f>
        <v>0.98090742197744563</v>
      </c>
      <c r="S9" s="18">
        <f>AVERAGE(K8:K10)</f>
        <v>0.93060582218725418</v>
      </c>
      <c r="T9" s="18">
        <f>AVERAGE(M8:M10)</f>
        <v>0.98048780487804876</v>
      </c>
    </row>
    <row r="10" spans="1:20" x14ac:dyDescent="0.3">
      <c r="B10" s="16" t="s">
        <v>4</v>
      </c>
      <c r="C10" s="17">
        <v>2</v>
      </c>
      <c r="D10" s="18">
        <v>0.92777340676632569</v>
      </c>
      <c r="E10" s="18">
        <v>0.93957513768686074</v>
      </c>
      <c r="F10" s="6">
        <v>0.96003147128245481</v>
      </c>
      <c r="G10" s="6">
        <v>0.95059008654602672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  <c r="O10" s="11">
        <v>3</v>
      </c>
      <c r="P10" s="18">
        <f>AVERAGE(E12:E14)</f>
        <v>0.93480199318122226</v>
      </c>
      <c r="Q10" s="18">
        <f>AVERAGE(G12:G14)</f>
        <v>0.94880671387359028</v>
      </c>
      <c r="R10" s="18">
        <f>AVERAGE(I4:I12)</f>
        <v>0.98127458693941783</v>
      </c>
      <c r="S10" s="18">
        <f>AVERAGE(K12:K14)</f>
        <v>0.92310516653553643</v>
      </c>
      <c r="T10" s="18">
        <f>AVERAGE(M12:M14)</f>
        <v>0.97970102281667992</v>
      </c>
    </row>
    <row r="11" spans="1:20" x14ac:dyDescent="0.3">
      <c r="B11" s="11"/>
      <c r="C11" s="9"/>
      <c r="D11" s="11"/>
      <c r="E11" s="11"/>
      <c r="F11" s="2"/>
      <c r="G11" s="2"/>
      <c r="H11" s="11"/>
      <c r="I11" s="11"/>
      <c r="J11" s="11"/>
      <c r="K11" s="11"/>
      <c r="L11" s="11"/>
      <c r="M11" s="11"/>
      <c r="O11" s="11">
        <v>6</v>
      </c>
      <c r="P11" s="18">
        <f>AVERAGE(E16:E18)</f>
        <v>0.90868082874377132</v>
      </c>
      <c r="Q11" s="18">
        <f>AVERAGE(G16:G18)</f>
        <v>0.92284290584841333</v>
      </c>
      <c r="R11" s="18">
        <f>AVERAGE(I16:I18)</f>
        <v>0.90270128507736691</v>
      </c>
      <c r="S11" s="18">
        <f>AVERAGE(K16:K18)</f>
        <v>0.89535798583792303</v>
      </c>
      <c r="T11" s="18">
        <f>AVERAGE(M16:M18)</f>
        <v>0.96858116968266461</v>
      </c>
    </row>
    <row r="12" spans="1:20" x14ac:dyDescent="0.3">
      <c r="B12" s="16" t="s">
        <v>2</v>
      </c>
      <c r="C12" s="17">
        <v>3</v>
      </c>
      <c r="D12" s="18">
        <v>0.92242328874901647</v>
      </c>
      <c r="E12" s="18">
        <v>0.92887490165224229</v>
      </c>
      <c r="F12" s="6">
        <v>0.94996066089693154</v>
      </c>
      <c r="G12" s="6">
        <v>0.92541306058221873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  <c r="O12" s="11">
        <v>12</v>
      </c>
      <c r="P12" s="18">
        <f>AVERAGE(E20:E22)</f>
        <v>0.85927091528979804</v>
      </c>
      <c r="Q12" s="18">
        <f>AVERAGE(G20:G22)</f>
        <v>0.88056648308418561</v>
      </c>
      <c r="R12" s="18">
        <f>AVERAGE(I20:I22)</f>
        <v>0.84227642276422765</v>
      </c>
      <c r="S12" s="18">
        <f>AVERAGE(K2:K20)</f>
        <v>0.91524541548145011</v>
      </c>
      <c r="T12" s="18">
        <f>AVERAGE(M20:M22)</f>
        <v>0.94770521898767379</v>
      </c>
    </row>
    <row r="13" spans="1:20" x14ac:dyDescent="0.3">
      <c r="B13" s="16" t="s">
        <v>3</v>
      </c>
      <c r="C13" s="17">
        <v>3</v>
      </c>
      <c r="D13" s="18">
        <v>0.88465774980330447</v>
      </c>
      <c r="E13" s="18">
        <v>0.93186467348544455</v>
      </c>
      <c r="F13" s="6">
        <v>0.9556254917387883</v>
      </c>
      <c r="G13" s="6">
        <v>0.967741935483871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20" x14ac:dyDescent="0.3">
      <c r="B14" s="16" t="s">
        <v>4</v>
      </c>
      <c r="C14" s="17">
        <v>3</v>
      </c>
      <c r="D14" s="18">
        <v>0.92525570416994496</v>
      </c>
      <c r="E14" s="18">
        <v>0.9436664044059796</v>
      </c>
      <c r="F14" s="6">
        <v>0.95940204563335951</v>
      </c>
      <c r="G14" s="6">
        <v>0.95326514555468134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20" x14ac:dyDescent="0.3">
      <c r="B15" s="11"/>
      <c r="C15" s="9"/>
      <c r="D15" s="11"/>
      <c r="E15" s="11"/>
      <c r="F15" s="2"/>
      <c r="G15" s="2"/>
      <c r="H15" s="11"/>
      <c r="I15" s="11"/>
      <c r="J15" s="11"/>
      <c r="K15" s="11"/>
      <c r="L15" s="11"/>
      <c r="M15" s="11"/>
    </row>
    <row r="16" spans="1:20" x14ac:dyDescent="0.3">
      <c r="B16" s="16" t="s">
        <v>2</v>
      </c>
      <c r="C16" s="17">
        <v>6</v>
      </c>
      <c r="D16" s="18">
        <v>0.87128245476003152</v>
      </c>
      <c r="E16" s="18">
        <v>0.89221085759244689</v>
      </c>
      <c r="F16" s="6">
        <v>0.93186467348544455</v>
      </c>
      <c r="G16" s="6">
        <v>0.89142407553107794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2:21" x14ac:dyDescent="0.3">
      <c r="B17" s="16" t="s">
        <v>3</v>
      </c>
      <c r="C17" s="17">
        <v>6</v>
      </c>
      <c r="D17" s="18">
        <v>0.84421715184893786</v>
      </c>
      <c r="E17" s="18">
        <v>0.8959874114870181</v>
      </c>
      <c r="F17" s="6">
        <v>0.94099134539732499</v>
      </c>
      <c r="G17" s="6">
        <v>0.92163650668764752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2:21" x14ac:dyDescent="0.3">
      <c r="B18" s="16" t="s">
        <v>4</v>
      </c>
      <c r="C18" s="17">
        <v>6</v>
      </c>
      <c r="D18" s="18">
        <v>0.89126671911880406</v>
      </c>
      <c r="E18" s="18">
        <v>0.93784421715184896</v>
      </c>
      <c r="F18" s="6">
        <v>0.96758457907159712</v>
      </c>
      <c r="G18" s="6">
        <v>0.95546813532651453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2:21" x14ac:dyDescent="0.3">
      <c r="B19" s="11"/>
      <c r="C19" s="9"/>
      <c r="D19" s="11"/>
      <c r="E19" s="11"/>
      <c r="F19" s="2"/>
      <c r="G19" s="2"/>
      <c r="H19" s="11"/>
      <c r="I19" s="11"/>
      <c r="J19" s="11"/>
      <c r="K19" s="11"/>
      <c r="L19" s="11"/>
      <c r="M19" s="11"/>
    </row>
    <row r="20" spans="2:21" x14ac:dyDescent="0.3">
      <c r="B20" s="16" t="s">
        <v>2</v>
      </c>
      <c r="C20" s="17">
        <v>12</v>
      </c>
      <c r="D20" s="18">
        <v>0.81494885916601101</v>
      </c>
      <c r="E20" s="18">
        <v>0.82596380802517699</v>
      </c>
      <c r="F20" s="6">
        <v>0.92210857592446893</v>
      </c>
      <c r="G20" s="6">
        <v>0.84201416207710467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2:21" x14ac:dyDescent="0.3">
      <c r="B21" s="16" t="s">
        <v>3</v>
      </c>
      <c r="C21" s="17">
        <v>12</v>
      </c>
      <c r="D21" s="18">
        <v>0.80786782061369</v>
      </c>
      <c r="E21" s="18">
        <v>0.84862313139260426</v>
      </c>
      <c r="F21" s="6">
        <v>0.94429583005507478</v>
      </c>
      <c r="G21" s="6">
        <v>0.88324154209284034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2:21" x14ac:dyDescent="0.3">
      <c r="B22" s="16" t="s">
        <v>4</v>
      </c>
      <c r="C22" s="17">
        <v>12</v>
      </c>
      <c r="D22" s="18">
        <v>0.81195908733280886</v>
      </c>
      <c r="E22" s="18">
        <v>0.90322580645161288</v>
      </c>
      <c r="F22" s="6">
        <v>0.9655389457120378</v>
      </c>
      <c r="G22" s="6">
        <v>0.91644374508261217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2:21" x14ac:dyDescent="0.3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0.95106215578284814</v>
      </c>
      <c r="G23" s="22">
        <f t="shared" si="0"/>
        <v>0.93184369263047462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6" spans="2:21" x14ac:dyDescent="0.3">
      <c r="B26" t="s">
        <v>62</v>
      </c>
    </row>
  </sheetData>
  <conditionalFormatting sqref="D4:E2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T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T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topLeftCell="A85" zoomScaleNormal="100" workbookViewId="0">
      <selection activeCell="C46" sqref="C46"/>
    </sheetView>
  </sheetViews>
  <sheetFormatPr defaultColWidth="8.6640625" defaultRowHeight="14.4" x14ac:dyDescent="0.3"/>
  <cols>
    <col min="1" max="1" width="8.6640625" customWidth="1"/>
    <col min="2" max="2" width="12.33203125" customWidth="1"/>
    <col min="3" max="3" width="14.88671875" customWidth="1"/>
    <col min="4" max="4" width="15.6640625" customWidth="1"/>
    <col min="5" max="9" width="14.5546875" customWidth="1"/>
    <col min="16" max="20" width="20.109375" customWidth="1"/>
  </cols>
  <sheetData>
    <row r="1" spans="1:43" ht="18" x14ac:dyDescent="0.35">
      <c r="A1" s="30">
        <v>1</v>
      </c>
      <c r="B1" s="30" t="s">
        <v>0</v>
      </c>
      <c r="C1" s="30"/>
      <c r="Q1" t="s">
        <v>98</v>
      </c>
    </row>
    <row r="2" spans="1:43" x14ac:dyDescent="0.3">
      <c r="B2" s="1" t="s">
        <v>1</v>
      </c>
      <c r="Q2" s="1" t="s">
        <v>19</v>
      </c>
    </row>
    <row r="3" spans="1:43" ht="43.2" x14ac:dyDescent="0.3">
      <c r="B3" s="34" t="s">
        <v>95</v>
      </c>
      <c r="C3" s="34" t="s">
        <v>94</v>
      </c>
      <c r="D3" s="38" t="s">
        <v>81</v>
      </c>
      <c r="E3" s="39" t="s">
        <v>77</v>
      </c>
      <c r="F3" s="39" t="s">
        <v>78</v>
      </c>
      <c r="G3" s="39" t="s">
        <v>82</v>
      </c>
      <c r="H3" s="39" t="s">
        <v>79</v>
      </c>
      <c r="K3" s="5"/>
      <c r="M3" s="5"/>
      <c r="N3" s="2"/>
      <c r="P3" s="17" t="s">
        <v>5</v>
      </c>
      <c r="Q3" s="44" t="s">
        <v>7</v>
      </c>
      <c r="R3" s="17" t="s">
        <v>9</v>
      </c>
      <c r="S3" s="17" t="s">
        <v>11</v>
      </c>
      <c r="T3" s="17" t="s">
        <v>13</v>
      </c>
      <c r="U3" s="1"/>
      <c r="X3" s="1" t="s">
        <v>1</v>
      </c>
      <c r="Z3" t="s">
        <v>35</v>
      </c>
    </row>
    <row r="4" spans="1:43" x14ac:dyDescent="0.3">
      <c r="B4" s="17" t="s">
        <v>2</v>
      </c>
      <c r="C4" s="17">
        <v>1</v>
      </c>
      <c r="D4" s="18">
        <v>0.94681353265145551</v>
      </c>
      <c r="E4" s="18">
        <v>0.9556254917387883</v>
      </c>
      <c r="F4" s="18">
        <v>0.98929976396538155</v>
      </c>
      <c r="G4" s="18">
        <v>0.94146341463414629</v>
      </c>
      <c r="H4" s="18">
        <v>0.98269079464988196</v>
      </c>
      <c r="K4" s="6"/>
      <c r="M4" s="6"/>
      <c r="N4" s="2"/>
      <c r="P4" s="33" t="s">
        <v>72</v>
      </c>
      <c r="Q4" t="s">
        <v>73</v>
      </c>
      <c r="R4" t="s">
        <v>74</v>
      </c>
      <c r="S4" t="s">
        <v>75</v>
      </c>
      <c r="T4" t="s">
        <v>76</v>
      </c>
      <c r="X4" s="2"/>
      <c r="Y4" s="2"/>
      <c r="Z4" s="4" t="s">
        <v>17</v>
      </c>
      <c r="AA4" s="5" t="s">
        <v>18</v>
      </c>
      <c r="AB4" s="4" t="s">
        <v>5</v>
      </c>
      <c r="AC4" s="5" t="s">
        <v>6</v>
      </c>
      <c r="AD4" s="7" t="s">
        <v>7</v>
      </c>
      <c r="AE4" s="7" t="s">
        <v>8</v>
      </c>
      <c r="AF4" s="4" t="s">
        <v>19</v>
      </c>
      <c r="AG4" s="5" t="s">
        <v>20</v>
      </c>
      <c r="AH4" s="4" t="s">
        <v>21</v>
      </c>
      <c r="AI4" s="5" t="s">
        <v>22</v>
      </c>
      <c r="AJ4" s="4" t="s">
        <v>23</v>
      </c>
      <c r="AK4" s="5" t="s">
        <v>24</v>
      </c>
      <c r="AL4" s="4" t="s">
        <v>13</v>
      </c>
      <c r="AM4" s="5" t="s">
        <v>14</v>
      </c>
      <c r="AN4" s="4" t="s">
        <v>9</v>
      </c>
      <c r="AO4" s="5" t="s">
        <v>10</v>
      </c>
      <c r="AP4" s="4" t="s">
        <v>11</v>
      </c>
      <c r="AQ4" s="5" t="s">
        <v>12</v>
      </c>
    </row>
    <row r="5" spans="1:43" x14ac:dyDescent="0.3">
      <c r="B5" s="17" t="s">
        <v>3</v>
      </c>
      <c r="C5" s="17">
        <v>1</v>
      </c>
      <c r="D5" s="18">
        <v>0.92777340676632569</v>
      </c>
      <c r="E5" s="18">
        <v>0.95531077891424077</v>
      </c>
      <c r="F5" s="18">
        <v>0.99496459480723842</v>
      </c>
      <c r="G5" s="18">
        <v>0.92698662470495674</v>
      </c>
      <c r="H5" s="18">
        <v>0.98048780487804876</v>
      </c>
      <c r="K5" s="6"/>
      <c r="M5" s="6"/>
      <c r="N5" s="2"/>
      <c r="X5" s="3" t="s">
        <v>2</v>
      </c>
      <c r="Y5" s="3">
        <v>30</v>
      </c>
      <c r="Z5" s="6">
        <v>0.93029110936270654</v>
      </c>
      <c r="AA5" s="6">
        <v>0.94492525570416996</v>
      </c>
      <c r="AB5" s="6">
        <v>0.94681353265145551</v>
      </c>
      <c r="AC5" s="6">
        <v>0.93815892997639649</v>
      </c>
      <c r="AD5" s="6">
        <v>0.99606608969315502</v>
      </c>
      <c r="AE5" s="6">
        <v>1</v>
      </c>
      <c r="AF5" s="6">
        <v>0.9556254917387883</v>
      </c>
      <c r="AG5" s="6">
        <v>0.95436664044059794</v>
      </c>
      <c r="AH5" s="6">
        <v>0.99748229740361916</v>
      </c>
      <c r="AI5" s="6">
        <v>1</v>
      </c>
      <c r="AJ5" s="6">
        <v>0.96915814319433513</v>
      </c>
      <c r="AK5" s="6">
        <v>0.97120377655389456</v>
      </c>
      <c r="AL5" s="6">
        <v>0.98269079464988196</v>
      </c>
      <c r="AM5" s="6">
        <v>0.98442171518489374</v>
      </c>
      <c r="AN5" s="6">
        <v>0.98929976396538155</v>
      </c>
      <c r="AO5" s="6">
        <v>0.98898505114083402</v>
      </c>
      <c r="AP5" s="6">
        <v>0.94146341463414629</v>
      </c>
      <c r="AQ5" s="6">
        <v>0.9359559402045633</v>
      </c>
    </row>
    <row r="6" spans="1:43" x14ac:dyDescent="0.3">
      <c r="B6" s="17" t="s">
        <v>4</v>
      </c>
      <c r="C6" s="17">
        <v>1</v>
      </c>
      <c r="D6" s="18">
        <v>0.92997639653815889</v>
      </c>
      <c r="E6" s="18">
        <v>0.95782848151062161</v>
      </c>
      <c r="F6" s="18">
        <v>0.99118804091266721</v>
      </c>
      <c r="G6" s="18">
        <v>0.93123524783634937</v>
      </c>
      <c r="H6" s="18">
        <v>0.97749803304484661</v>
      </c>
      <c r="K6" s="6"/>
      <c r="M6" s="6"/>
      <c r="N6" s="2"/>
      <c r="X6" s="3" t="s">
        <v>3</v>
      </c>
      <c r="Y6" s="3">
        <v>30</v>
      </c>
      <c r="Z6" s="6">
        <v>0.9096774193548387</v>
      </c>
      <c r="AA6" s="6">
        <v>0.9430369787568843</v>
      </c>
      <c r="AB6" s="6">
        <v>0.92777340676632569</v>
      </c>
      <c r="AC6" s="6">
        <v>0.94130605822187252</v>
      </c>
      <c r="AD6" s="6">
        <v>0.99701022816679785</v>
      </c>
      <c r="AE6" s="6">
        <v>0.9988985051140834</v>
      </c>
      <c r="AF6" s="6">
        <v>0.95531077891424077</v>
      </c>
      <c r="AG6" s="6">
        <v>0.96538158929976392</v>
      </c>
      <c r="AH6" s="6">
        <v>0.99763965381589303</v>
      </c>
      <c r="AI6" s="6">
        <v>0.9988985051140834</v>
      </c>
      <c r="AJ6" s="6">
        <v>0.96679779701022817</v>
      </c>
      <c r="AK6" s="6">
        <v>0.97419354838709682</v>
      </c>
      <c r="AL6" s="6">
        <v>0.98048780487804876</v>
      </c>
      <c r="AM6" s="6">
        <v>0.98473642800944139</v>
      </c>
      <c r="AN6" s="6">
        <v>0.99496459480723842</v>
      </c>
      <c r="AO6" s="6">
        <v>0.99622344610542879</v>
      </c>
      <c r="AP6" s="6">
        <v>0.92698662470495674</v>
      </c>
      <c r="AQ6" s="6">
        <v>0.93548387096774188</v>
      </c>
    </row>
    <row r="7" spans="1:43" x14ac:dyDescent="0.3">
      <c r="B7" s="17" t="s">
        <v>2</v>
      </c>
      <c r="C7" s="17">
        <v>2</v>
      </c>
      <c r="D7" s="18">
        <v>0.93737214791502754</v>
      </c>
      <c r="E7" s="18">
        <v>0.9474429583005507</v>
      </c>
      <c r="F7" s="18">
        <v>0.96805664830841853</v>
      </c>
      <c r="G7" s="18">
        <v>0.94020456333595592</v>
      </c>
      <c r="H7" s="18">
        <v>0.98568056648308422</v>
      </c>
      <c r="K7" s="5"/>
      <c r="M7" s="6"/>
      <c r="N7" s="2"/>
      <c r="X7" s="3" t="s">
        <v>4</v>
      </c>
      <c r="Y7" s="3">
        <v>30</v>
      </c>
      <c r="Z7" s="6">
        <v>0.91109362706530295</v>
      </c>
      <c r="AA7" s="6">
        <v>0.95436664044059794</v>
      </c>
      <c r="AB7" s="6">
        <v>0.92997639653815889</v>
      </c>
      <c r="AC7" s="6">
        <v>0.94948859166011013</v>
      </c>
      <c r="AD7" s="6">
        <v>0.99716758457907162</v>
      </c>
      <c r="AE7" s="6">
        <v>1</v>
      </c>
      <c r="AF7" s="6">
        <v>0.95782848151062161</v>
      </c>
      <c r="AG7" s="6">
        <v>0.94539732494099138</v>
      </c>
      <c r="AH7" s="6">
        <v>0.99732494099134539</v>
      </c>
      <c r="AI7" s="6">
        <v>1</v>
      </c>
      <c r="AJ7" s="6">
        <v>0.96963021243115655</v>
      </c>
      <c r="AK7" s="6">
        <v>0.97167584579071598</v>
      </c>
      <c r="AL7" s="6">
        <v>0.97749803304484661</v>
      </c>
      <c r="AM7" s="6">
        <v>0.98363493312352479</v>
      </c>
      <c r="AN7" s="6">
        <v>0.99118804091266721</v>
      </c>
      <c r="AO7" s="6">
        <v>0.99386309992132182</v>
      </c>
      <c r="AP7" s="6">
        <v>0.93123524783634937</v>
      </c>
      <c r="AQ7" s="6">
        <v>0.9419354838709677</v>
      </c>
    </row>
    <row r="8" spans="1:43" x14ac:dyDescent="0.3">
      <c r="B8" s="17" t="s">
        <v>3</v>
      </c>
      <c r="C8" s="17">
        <v>2</v>
      </c>
      <c r="D8" s="18">
        <v>0.90102281667977968</v>
      </c>
      <c r="E8" s="18">
        <v>0.95232100708103851</v>
      </c>
      <c r="F8" s="18">
        <v>0.98442171518489374</v>
      </c>
      <c r="G8" s="18">
        <v>0.89834775767112507</v>
      </c>
      <c r="H8" s="18">
        <v>0.96679779701022817</v>
      </c>
      <c r="K8" s="6"/>
      <c r="M8" s="6"/>
      <c r="N8" s="2"/>
      <c r="X8" s="3" t="s">
        <v>2</v>
      </c>
      <c r="Y8" s="3">
        <v>60</v>
      </c>
      <c r="Z8" s="6">
        <v>0.91502753737214793</v>
      </c>
      <c r="AA8" s="6">
        <v>0.94287962234461054</v>
      </c>
      <c r="AB8" s="6">
        <v>0.93737214791502754</v>
      </c>
      <c r="AC8" s="6">
        <v>0.9430369787568843</v>
      </c>
      <c r="AD8" s="6">
        <v>0.99307631785995276</v>
      </c>
      <c r="AE8" s="6">
        <v>0.99512195121951219</v>
      </c>
      <c r="AF8" s="6">
        <v>0.9474429583005507</v>
      </c>
      <c r="AG8" s="6">
        <v>0.94020456333595592</v>
      </c>
      <c r="AH8" s="6">
        <v>0.99606608969315502</v>
      </c>
      <c r="AI8" s="6">
        <v>0.99622344610542879</v>
      </c>
      <c r="AJ8" s="6">
        <v>0.96789929189614476</v>
      </c>
      <c r="AK8" s="6">
        <v>0.9655389457120378</v>
      </c>
      <c r="AL8" s="6">
        <v>0.98568056648308422</v>
      </c>
      <c r="AM8" s="6">
        <v>0.98127458693941783</v>
      </c>
      <c r="AN8" s="6">
        <v>0.96805664830841853</v>
      </c>
      <c r="AO8" s="6">
        <v>0.97749803304484661</v>
      </c>
      <c r="AP8" s="6">
        <v>0.94020456333595592</v>
      </c>
      <c r="AQ8" s="6">
        <v>0.92730133752950428</v>
      </c>
    </row>
    <row r="9" spans="1:43" x14ac:dyDescent="0.3">
      <c r="B9" s="17" t="s">
        <v>4</v>
      </c>
      <c r="C9" s="17">
        <v>2</v>
      </c>
      <c r="D9" s="18">
        <v>0.92777340676632569</v>
      </c>
      <c r="E9" s="18">
        <v>0.96003147128245481</v>
      </c>
      <c r="F9" s="18">
        <v>0.98819826907946495</v>
      </c>
      <c r="G9" s="18">
        <v>0.92761605035405192</v>
      </c>
      <c r="H9" s="18">
        <v>0.97498033044846577</v>
      </c>
      <c r="J9" s="59" t="s">
        <v>112</v>
      </c>
      <c r="K9" s="60"/>
      <c r="L9" s="59"/>
      <c r="M9" s="6"/>
      <c r="N9" s="2"/>
      <c r="X9" s="3" t="s">
        <v>3</v>
      </c>
      <c r="Y9" s="3">
        <v>60</v>
      </c>
      <c r="Z9" s="6">
        <v>0.87112509834775764</v>
      </c>
      <c r="AA9" s="6">
        <v>0.92698662470495674</v>
      </c>
      <c r="AB9" s="6">
        <v>0.90102281667977968</v>
      </c>
      <c r="AC9" s="6">
        <v>0.92981904012588512</v>
      </c>
      <c r="AD9" s="6">
        <v>0.99291896144767899</v>
      </c>
      <c r="AE9" s="6">
        <v>0.99984264358772623</v>
      </c>
      <c r="AF9" s="6">
        <v>0.95232100708103851</v>
      </c>
      <c r="AG9" s="6">
        <v>0.96506687647521638</v>
      </c>
      <c r="AH9" s="6">
        <v>0.99480723839496454</v>
      </c>
      <c r="AI9" s="6">
        <v>1</v>
      </c>
      <c r="AJ9" s="6">
        <v>0.96490952006294262</v>
      </c>
      <c r="AK9" s="6">
        <v>0.98253343823760819</v>
      </c>
      <c r="AL9" s="6">
        <v>0.96679779701022817</v>
      </c>
      <c r="AM9" s="6">
        <v>0.980330448465775</v>
      </c>
      <c r="AN9" s="6">
        <v>0.98442171518489374</v>
      </c>
      <c r="AO9" s="6">
        <v>0.97403619197482294</v>
      </c>
      <c r="AP9" s="6">
        <v>0.89834775767112507</v>
      </c>
      <c r="AQ9" s="6">
        <v>0.92667191188040909</v>
      </c>
    </row>
    <row r="10" spans="1:43" x14ac:dyDescent="0.3">
      <c r="B10" s="17" t="s">
        <v>2</v>
      </c>
      <c r="C10" s="17">
        <v>3</v>
      </c>
      <c r="D10" s="18">
        <v>0.92242328874901647</v>
      </c>
      <c r="E10" s="18">
        <v>0.94996066089693154</v>
      </c>
      <c r="F10" s="18">
        <v>0.95656963021243113</v>
      </c>
      <c r="G10" s="18">
        <v>0.92997639653815889</v>
      </c>
      <c r="H10" s="18">
        <v>0.98300550747442961</v>
      </c>
      <c r="K10" s="6"/>
      <c r="M10" s="6"/>
      <c r="N10" s="2"/>
      <c r="X10" s="3" t="s">
        <v>4</v>
      </c>
      <c r="Y10" s="3">
        <v>60</v>
      </c>
      <c r="Z10" s="6">
        <v>0.89944925255704167</v>
      </c>
      <c r="AA10" s="6">
        <v>0.94272226593233677</v>
      </c>
      <c r="AB10" s="6">
        <v>0.92777340676632569</v>
      </c>
      <c r="AC10" s="6">
        <v>0.93957513768686074</v>
      </c>
      <c r="AD10" s="6">
        <v>0.9896144767899292</v>
      </c>
      <c r="AE10" s="6">
        <v>1</v>
      </c>
      <c r="AF10" s="6">
        <v>0.96003147128245481</v>
      </c>
      <c r="AG10" s="6">
        <v>0.95059008654602672</v>
      </c>
      <c r="AH10" s="6">
        <v>0.98992918961447673</v>
      </c>
      <c r="AI10" s="6">
        <v>1</v>
      </c>
      <c r="AJ10" s="6">
        <v>0.9737214791502754</v>
      </c>
      <c r="AK10" s="6">
        <v>0.97686860739575143</v>
      </c>
      <c r="AL10" s="6">
        <v>0.97498033044846577</v>
      </c>
      <c r="AM10" s="6">
        <v>0.97985837922895358</v>
      </c>
      <c r="AN10" s="6">
        <v>0.98819826907946495</v>
      </c>
      <c r="AO10" s="6">
        <v>0.99118804091266721</v>
      </c>
      <c r="AP10" s="6">
        <v>0.92761605035405192</v>
      </c>
      <c r="AQ10" s="6">
        <v>0.93784421715184896</v>
      </c>
    </row>
    <row r="11" spans="1:43" x14ac:dyDescent="0.3">
      <c r="B11" s="17" t="s">
        <v>3</v>
      </c>
      <c r="C11" s="17">
        <v>3</v>
      </c>
      <c r="D11" s="18">
        <v>0.88465774980330447</v>
      </c>
      <c r="E11" s="18">
        <v>0.9556254917387883</v>
      </c>
      <c r="F11" s="18">
        <v>0.96459480723839497</v>
      </c>
      <c r="G11" s="18">
        <v>0.87726199842643593</v>
      </c>
      <c r="H11" s="18">
        <v>0.95940204563335951</v>
      </c>
      <c r="K11" s="5"/>
      <c r="M11" s="6"/>
      <c r="N11" s="2"/>
      <c r="X11" s="3" t="s">
        <v>2</v>
      </c>
      <c r="Y11" s="3">
        <v>90</v>
      </c>
      <c r="Z11" s="6">
        <v>0.90243902439024393</v>
      </c>
      <c r="AA11" s="6">
        <v>0.9370574350904799</v>
      </c>
      <c r="AB11" s="6">
        <v>0.92242328874901647</v>
      </c>
      <c r="AC11" s="6">
        <v>0.92887490165224229</v>
      </c>
      <c r="AD11" s="6">
        <v>0.99826907946498822</v>
      </c>
      <c r="AE11" s="6">
        <v>0.99417781274586936</v>
      </c>
      <c r="AF11" s="6">
        <v>0.94996066089693154</v>
      </c>
      <c r="AG11" s="6">
        <v>0.92541306058221873</v>
      </c>
      <c r="AH11" s="6">
        <v>0.99842643587726199</v>
      </c>
      <c r="AI11" s="6">
        <v>0.99433516915814324</v>
      </c>
      <c r="AJ11" s="6">
        <v>0.96585365853658534</v>
      </c>
      <c r="AK11" s="6">
        <v>0.96144767899291894</v>
      </c>
      <c r="AL11" s="6">
        <v>0.98300550747442961</v>
      </c>
      <c r="AM11" s="6">
        <v>0.97970102281667981</v>
      </c>
      <c r="AN11" s="6">
        <v>0.95656963021243113</v>
      </c>
      <c r="AO11" s="6">
        <v>0.94712824547600316</v>
      </c>
      <c r="AP11" s="6">
        <v>0.92997639653815889</v>
      </c>
      <c r="AQ11" s="6">
        <v>0.91644374508261217</v>
      </c>
    </row>
    <row r="12" spans="1:43" x14ac:dyDescent="0.3">
      <c r="B12" s="17" t="s">
        <v>4</v>
      </c>
      <c r="C12" s="17">
        <v>3</v>
      </c>
      <c r="D12" s="18">
        <v>0.92525570416994496</v>
      </c>
      <c r="E12" s="18">
        <v>0.95940204563335951</v>
      </c>
      <c r="F12" s="18">
        <v>0.98158929976396536</v>
      </c>
      <c r="G12" s="18">
        <v>0.92730133752950428</v>
      </c>
      <c r="H12" s="18">
        <v>0.97608182533438237</v>
      </c>
      <c r="K12" s="6"/>
      <c r="M12" s="6"/>
      <c r="N12" s="2"/>
      <c r="X12" s="3" t="s">
        <v>3</v>
      </c>
      <c r="Y12" s="3">
        <v>90</v>
      </c>
      <c r="Z12" s="6">
        <v>0.83823760818253346</v>
      </c>
      <c r="AA12" s="6">
        <v>0.93343823760818256</v>
      </c>
      <c r="AB12" s="6">
        <v>0.88465774980330447</v>
      </c>
      <c r="AC12" s="6">
        <v>0.93186467348544455</v>
      </c>
      <c r="AD12" s="6">
        <v>0.99024390243902438</v>
      </c>
      <c r="AE12" s="6">
        <v>0.99842643587726199</v>
      </c>
      <c r="AF12" s="6">
        <v>0.9556254917387883</v>
      </c>
      <c r="AG12" s="6">
        <v>0.967741935483871</v>
      </c>
      <c r="AH12" s="6">
        <v>0.9907159716758458</v>
      </c>
      <c r="AI12" s="6">
        <v>1</v>
      </c>
      <c r="AJ12" s="6">
        <v>0.97230527143981116</v>
      </c>
      <c r="AK12" s="6">
        <v>0.99008654602675061</v>
      </c>
      <c r="AL12" s="6">
        <v>0.95940204563335951</v>
      </c>
      <c r="AM12" s="6">
        <v>0.98017309205350123</v>
      </c>
      <c r="AN12" s="6">
        <v>0.96459480723839497</v>
      </c>
      <c r="AO12" s="6">
        <v>0.96380802517702602</v>
      </c>
      <c r="AP12" s="6">
        <v>0.87726199842643593</v>
      </c>
      <c r="AQ12" s="6">
        <v>0.9189614476789929</v>
      </c>
    </row>
    <row r="13" spans="1:43" x14ac:dyDescent="0.3">
      <c r="B13" s="17" t="s">
        <v>2</v>
      </c>
      <c r="C13" s="17">
        <v>6</v>
      </c>
      <c r="D13" s="18">
        <v>0.87128245476003152</v>
      </c>
      <c r="E13" s="18">
        <v>0.93186467348544455</v>
      </c>
      <c r="F13" s="18">
        <v>0.89677419354838706</v>
      </c>
      <c r="G13" s="18">
        <v>0.88198269079464986</v>
      </c>
      <c r="H13" s="18">
        <v>0.96207710464201412</v>
      </c>
      <c r="K13" s="6"/>
      <c r="M13" s="6"/>
      <c r="N13" s="2"/>
      <c r="X13" s="3" t="s">
        <v>4</v>
      </c>
      <c r="Y13" s="3">
        <v>90</v>
      </c>
      <c r="Z13" s="6">
        <v>0.87018095987411492</v>
      </c>
      <c r="AA13" s="6">
        <v>0.95200629425649097</v>
      </c>
      <c r="AB13" s="6">
        <v>0.92525570416994496</v>
      </c>
      <c r="AC13" s="6">
        <v>0.9436664044059796</v>
      </c>
      <c r="AD13" s="6">
        <v>0.98662470495672694</v>
      </c>
      <c r="AE13" s="6">
        <v>0.9988985051140834</v>
      </c>
      <c r="AF13" s="6">
        <v>0.95940204563335951</v>
      </c>
      <c r="AG13" s="6">
        <v>0.95326514555468134</v>
      </c>
      <c r="AH13" s="6">
        <v>0.98693941778127459</v>
      </c>
      <c r="AI13" s="6">
        <v>0.99984264358772623</v>
      </c>
      <c r="AJ13" s="6">
        <v>0.97608182533438237</v>
      </c>
      <c r="AK13" s="6">
        <v>0.97450826121164436</v>
      </c>
      <c r="AL13" s="6">
        <v>0.97608182533438237</v>
      </c>
      <c r="AM13" s="6">
        <v>0.9792289535798584</v>
      </c>
      <c r="AN13" s="6">
        <v>0.98158929976396536</v>
      </c>
      <c r="AO13" s="6">
        <v>0.97844217151848933</v>
      </c>
      <c r="AP13" s="6">
        <v>0.92730133752950428</v>
      </c>
      <c r="AQ13" s="6">
        <v>0.93391030684500398</v>
      </c>
    </row>
    <row r="14" spans="1:43" x14ac:dyDescent="0.3">
      <c r="B14" s="17" t="s">
        <v>3</v>
      </c>
      <c r="C14" s="17">
        <v>6</v>
      </c>
      <c r="D14" s="18">
        <v>0.84421715184893786</v>
      </c>
      <c r="E14" s="18">
        <v>0.94099134539732499</v>
      </c>
      <c r="F14" s="18">
        <v>0.88764752163650673</v>
      </c>
      <c r="G14" s="18">
        <v>0.83697875688434309</v>
      </c>
      <c r="H14" s="18">
        <v>0.94571203776553892</v>
      </c>
      <c r="K14" s="6"/>
      <c r="M14" s="6"/>
      <c r="N14" s="2"/>
      <c r="X14" s="3" t="s">
        <v>2</v>
      </c>
      <c r="Y14" s="3">
        <v>180</v>
      </c>
      <c r="Z14" s="6">
        <v>0.86073957513768684</v>
      </c>
      <c r="AA14" s="6">
        <v>0.8992918961447679</v>
      </c>
      <c r="AB14" s="6">
        <v>0.87128245476003152</v>
      </c>
      <c r="AC14" s="6">
        <v>0.89221085759244689</v>
      </c>
      <c r="AD14" s="6">
        <v>0.98080251770259641</v>
      </c>
      <c r="AE14" s="6">
        <v>0.97057435090479938</v>
      </c>
      <c r="AF14" s="6">
        <v>0.93186467348544455</v>
      </c>
      <c r="AG14" s="6">
        <v>0.89142407553107794</v>
      </c>
      <c r="AH14" s="6">
        <v>0.98237608182533442</v>
      </c>
      <c r="AI14" s="6">
        <v>0.97970102281667981</v>
      </c>
      <c r="AJ14" s="6">
        <v>0.94162077104642017</v>
      </c>
      <c r="AK14" s="6">
        <v>0.96129032258064517</v>
      </c>
      <c r="AL14" s="6">
        <v>0.96207710464201412</v>
      </c>
      <c r="AM14" s="6">
        <v>0.96837136113296618</v>
      </c>
      <c r="AN14" s="6">
        <v>0.89677419354838706</v>
      </c>
      <c r="AO14" s="6">
        <v>0.86357199055861522</v>
      </c>
      <c r="AP14" s="6">
        <v>0.88198269079464986</v>
      </c>
      <c r="AQ14" s="6">
        <v>0.87962234461054289</v>
      </c>
    </row>
    <row r="15" spans="1:43" x14ac:dyDescent="0.3">
      <c r="B15" s="17" t="s">
        <v>4</v>
      </c>
      <c r="C15" s="17">
        <v>6</v>
      </c>
      <c r="D15" s="18">
        <v>0.89126671911880406</v>
      </c>
      <c r="E15" s="18">
        <v>0.96758457907159712</v>
      </c>
      <c r="F15" s="18">
        <v>0.94099134539732499</v>
      </c>
      <c r="G15" s="18">
        <v>0.90133752950432733</v>
      </c>
      <c r="H15" s="18">
        <v>0.96852871754523995</v>
      </c>
      <c r="K15" s="5"/>
      <c r="M15" s="6"/>
      <c r="N15" s="2"/>
      <c r="X15" s="3" t="s">
        <v>3</v>
      </c>
      <c r="Y15" s="3">
        <v>180</v>
      </c>
      <c r="Z15" s="6">
        <v>0.78095987411487022</v>
      </c>
      <c r="AA15" s="6">
        <v>0.91660110149488594</v>
      </c>
      <c r="AB15" s="6">
        <v>0.84421715184893786</v>
      </c>
      <c r="AC15" s="6">
        <v>0.8959874114870181</v>
      </c>
      <c r="AD15" s="6">
        <v>0.98568056648308422</v>
      </c>
      <c r="AE15" s="6">
        <v>0.97340676632572776</v>
      </c>
      <c r="AF15" s="6">
        <v>0.94099134539732499</v>
      </c>
      <c r="AG15" s="6">
        <v>0.92163650668764752</v>
      </c>
      <c r="AH15" s="6">
        <v>0.9863099921321794</v>
      </c>
      <c r="AI15" s="6">
        <v>0.99842643587726199</v>
      </c>
      <c r="AJ15" s="6">
        <v>0.94964594807238389</v>
      </c>
      <c r="AK15" s="6">
        <v>0.98300550747442961</v>
      </c>
      <c r="AL15" s="6">
        <v>0.94571203776553892</v>
      </c>
      <c r="AM15" s="6">
        <v>0.97120377655389456</v>
      </c>
      <c r="AN15" s="6">
        <v>0.88764752163650673</v>
      </c>
      <c r="AO15" s="6">
        <v>0.91770259638080254</v>
      </c>
      <c r="AP15" s="6">
        <v>0.83697875688434309</v>
      </c>
      <c r="AQ15" s="6">
        <v>0.87946498819826913</v>
      </c>
    </row>
    <row r="16" spans="1:43" x14ac:dyDescent="0.3">
      <c r="B16" s="17" t="s">
        <v>2</v>
      </c>
      <c r="C16" s="17">
        <v>12</v>
      </c>
      <c r="D16" s="18">
        <v>0.81494885916601101</v>
      </c>
      <c r="E16" s="18">
        <v>0.92210857592446893</v>
      </c>
      <c r="F16" s="18">
        <v>0.82627852084972464</v>
      </c>
      <c r="G16" s="18">
        <v>0.81085759244689226</v>
      </c>
      <c r="H16" s="18">
        <v>0.93973249409913451</v>
      </c>
      <c r="K16" s="6"/>
      <c r="M16" s="6"/>
      <c r="N16" s="2"/>
      <c r="X16" s="3" t="s">
        <v>4</v>
      </c>
      <c r="Y16" s="3">
        <v>180</v>
      </c>
      <c r="Z16" s="6">
        <v>0.79952793076317863</v>
      </c>
      <c r="AA16" s="6">
        <v>0.95609756097560972</v>
      </c>
      <c r="AB16" s="6">
        <v>0.89126671911880406</v>
      </c>
      <c r="AC16" s="6">
        <v>0.93784421715184896</v>
      </c>
      <c r="AD16" s="6">
        <v>0.97875688434303698</v>
      </c>
      <c r="AE16" s="6">
        <v>0.98678206136900082</v>
      </c>
      <c r="AF16" s="6">
        <v>0.96758457907159712</v>
      </c>
      <c r="AG16" s="6">
        <v>0.95546813532651453</v>
      </c>
      <c r="AH16" s="6">
        <v>0.97875688434303698</v>
      </c>
      <c r="AI16" s="6">
        <v>0.99417781274586936</v>
      </c>
      <c r="AJ16" s="6">
        <v>0.97183320220298974</v>
      </c>
      <c r="AK16" s="6">
        <v>0.96726986624704958</v>
      </c>
      <c r="AL16" s="6">
        <v>0.96852871754523995</v>
      </c>
      <c r="AM16" s="6">
        <v>0.96616837136113298</v>
      </c>
      <c r="AN16" s="6">
        <v>0.94099134539732499</v>
      </c>
      <c r="AO16" s="6">
        <v>0.92682926829268297</v>
      </c>
      <c r="AP16" s="6">
        <v>0.90133752950432733</v>
      </c>
      <c r="AQ16" s="6">
        <v>0.92698662470495674</v>
      </c>
    </row>
    <row r="17" spans="1:43" x14ac:dyDescent="0.3">
      <c r="B17" s="17" t="s">
        <v>3</v>
      </c>
      <c r="C17" s="17">
        <v>12</v>
      </c>
      <c r="D17" s="18">
        <v>0.80786782061369</v>
      </c>
      <c r="E17" s="18">
        <v>0.94429583005507478</v>
      </c>
      <c r="F17" s="18">
        <v>0.80110149488591664</v>
      </c>
      <c r="G17" s="18">
        <v>0.80062942564909523</v>
      </c>
      <c r="H17" s="18">
        <v>0.90936270653029105</v>
      </c>
      <c r="K17" s="6"/>
      <c r="M17" s="6"/>
      <c r="N17" s="2"/>
      <c r="X17" s="3" t="s">
        <v>2</v>
      </c>
      <c r="Y17" s="3">
        <v>365</v>
      </c>
      <c r="Z17" s="6">
        <v>0.76789929189614481</v>
      </c>
      <c r="AA17" s="6">
        <v>0.86357199055861522</v>
      </c>
      <c r="AB17" s="6">
        <v>0.81494885916601101</v>
      </c>
      <c r="AC17" s="6">
        <v>0.82596380802517699</v>
      </c>
      <c r="AD17" s="6">
        <v>0.94508261211644373</v>
      </c>
      <c r="AE17" s="6">
        <v>0.96254917387883554</v>
      </c>
      <c r="AF17" s="6">
        <v>0.92210857592446893</v>
      </c>
      <c r="AG17" s="6">
        <v>0.84201416207710467</v>
      </c>
      <c r="AH17" s="6">
        <v>0.94822974036191976</v>
      </c>
      <c r="AI17" s="6">
        <v>0.98693941778127459</v>
      </c>
      <c r="AJ17" s="6">
        <v>0.93280881195908738</v>
      </c>
      <c r="AK17" s="6">
        <v>0.96018882769472857</v>
      </c>
      <c r="AL17" s="6">
        <v>0.93973249409913451</v>
      </c>
      <c r="AM17" s="6">
        <v>0.9556254917387883</v>
      </c>
      <c r="AN17" s="6">
        <v>0.82627852084972464</v>
      </c>
      <c r="AO17" s="6">
        <v>0.77623918174665618</v>
      </c>
      <c r="AP17" s="6">
        <v>0.81085759244689226</v>
      </c>
      <c r="AQ17" s="6">
        <v>0.83760818253343827</v>
      </c>
    </row>
    <row r="18" spans="1:43" x14ac:dyDescent="0.3">
      <c r="B18" s="17" t="s">
        <v>4</v>
      </c>
      <c r="C18" s="17">
        <v>12</v>
      </c>
      <c r="D18" s="18">
        <v>0.81195908733280886</v>
      </c>
      <c r="E18" s="18">
        <v>0.9655389457120378</v>
      </c>
      <c r="F18" s="18">
        <v>0.86168371361132967</v>
      </c>
      <c r="G18" s="18">
        <v>0.71707317073170729</v>
      </c>
      <c r="H18" s="18">
        <v>0.95892997639653821</v>
      </c>
      <c r="K18" s="6"/>
      <c r="M18" s="6"/>
      <c r="N18" s="2"/>
      <c r="X18" s="3" t="s">
        <v>3</v>
      </c>
      <c r="Y18" s="3">
        <v>365</v>
      </c>
      <c r="Z18" s="6">
        <v>0.71943351691581436</v>
      </c>
      <c r="AA18" s="6">
        <v>0.84909520062942567</v>
      </c>
      <c r="AB18" s="6">
        <v>0.80786782061369</v>
      </c>
      <c r="AC18" s="6">
        <v>0.84862313139260426</v>
      </c>
      <c r="AD18" s="6">
        <v>0.9966955153422502</v>
      </c>
      <c r="AE18" s="6">
        <v>0.91833202202989772</v>
      </c>
      <c r="AF18" s="6">
        <v>0.94429583005507478</v>
      </c>
      <c r="AG18" s="6">
        <v>0.88324154209284034</v>
      </c>
      <c r="AH18" s="6">
        <v>0.9966955153422502</v>
      </c>
      <c r="AI18" s="6">
        <v>0.96144767899291894</v>
      </c>
      <c r="AJ18" s="6">
        <v>0.97088906372934702</v>
      </c>
      <c r="AK18" s="6">
        <v>0.93501180173092058</v>
      </c>
      <c r="AL18" s="6">
        <v>0.90936270653029105</v>
      </c>
      <c r="AM18" s="6">
        <v>0.94177812745869394</v>
      </c>
      <c r="AN18" s="6">
        <v>0.80110149488591664</v>
      </c>
      <c r="AO18" s="6">
        <v>0.87993705743509043</v>
      </c>
      <c r="AP18" s="6">
        <v>0.80062942564909523</v>
      </c>
      <c r="AQ18" s="6">
        <v>0.82832415420928407</v>
      </c>
    </row>
    <row r="19" spans="1:43" x14ac:dyDescent="0.3">
      <c r="C19" t="s">
        <v>16</v>
      </c>
      <c r="D19" s="32">
        <f>AVERAGE(D4:D18)</f>
        <v>0.88964070285864161</v>
      </c>
      <c r="E19" s="32">
        <f>AVERAGE(E4:E18)</f>
        <v>0.95106215578284814</v>
      </c>
      <c r="F19" s="32">
        <f>AVERAGE(F4:F18)</f>
        <v>0.93555730396013648</v>
      </c>
      <c r="G19" s="40">
        <f>AVERAGE(G4:G18)</f>
        <v>0.88328350380277998</v>
      </c>
      <c r="H19" s="32">
        <f>AVERAGE(H4:H18)</f>
        <v>0.96473118279569892</v>
      </c>
      <c r="K19" s="5"/>
      <c r="M19" s="8"/>
      <c r="N19" s="8"/>
      <c r="O19" s="22"/>
      <c r="P19" s="22"/>
      <c r="Q19" s="22"/>
      <c r="R19" s="22"/>
      <c r="S19" s="22"/>
      <c r="T19" s="22"/>
      <c r="U19" s="22"/>
      <c r="X19" s="3" t="s">
        <v>4</v>
      </c>
      <c r="Y19" s="3">
        <v>365</v>
      </c>
      <c r="Z19" s="6">
        <v>0.70448465774980329</v>
      </c>
      <c r="AA19" s="6">
        <v>0.93060582218725418</v>
      </c>
      <c r="AB19" s="6">
        <v>0.81195908733280886</v>
      </c>
      <c r="AC19" s="6">
        <v>0.90322580645161288</v>
      </c>
      <c r="AD19" s="6">
        <v>0.99795436664044057</v>
      </c>
      <c r="AE19" s="6">
        <v>0.95011801730920531</v>
      </c>
      <c r="AF19" s="6">
        <v>0.9655389457120378</v>
      </c>
      <c r="AG19" s="6">
        <v>0.91644374508261217</v>
      </c>
      <c r="AH19" s="6">
        <v>0.99795436664044057</v>
      </c>
      <c r="AI19" s="6">
        <v>0.96349331235247837</v>
      </c>
      <c r="AJ19" s="6">
        <v>0.97167584579071598</v>
      </c>
      <c r="AK19" s="6">
        <v>0.95531077891424077</v>
      </c>
      <c r="AL19" s="6">
        <v>0.95892997639653821</v>
      </c>
      <c r="AM19" s="6">
        <v>0.94571203776553892</v>
      </c>
      <c r="AN19" s="6">
        <v>0.86168371361132967</v>
      </c>
      <c r="AO19" s="6">
        <v>0.87065302911093623</v>
      </c>
      <c r="AP19" s="6">
        <v>0.71707317073170729</v>
      </c>
      <c r="AQ19" s="6">
        <v>0.84878048780487803</v>
      </c>
    </row>
    <row r="20" spans="1:43" x14ac:dyDescent="0.3">
      <c r="D20" s="32"/>
      <c r="E20" s="32"/>
      <c r="F20" s="32"/>
      <c r="G20" s="42"/>
      <c r="H20" s="32"/>
      <c r="K20" s="6"/>
      <c r="M20" s="8"/>
      <c r="N20" s="8"/>
      <c r="O20" s="22"/>
      <c r="P20" s="22"/>
      <c r="Q20" s="22"/>
      <c r="R20" s="22"/>
      <c r="S20" s="22"/>
      <c r="T20" s="22"/>
      <c r="U20" s="22"/>
      <c r="X20" s="3"/>
      <c r="Y20" s="3"/>
      <c r="Z20" s="22">
        <f>AVERAGE(Z5:Z19)</f>
        <v>0.84537109887227901</v>
      </c>
      <c r="AA20" s="22">
        <f t="shared" ref="AA20:AQ20" si="0">AVERAGE(AA5:AA19)</f>
        <v>0.92617886178861775</v>
      </c>
      <c r="AB20" s="22">
        <f t="shared" si="0"/>
        <v>0.88964070285864161</v>
      </c>
      <c r="AC20" s="22">
        <f t="shared" si="0"/>
        <v>0.91664306320482558</v>
      </c>
      <c r="AD20" s="22">
        <f t="shared" si="0"/>
        <v>0.98839758720167847</v>
      </c>
      <c r="AE20" s="22">
        <f t="shared" si="0"/>
        <v>0.98314188303173333</v>
      </c>
      <c r="AF20" s="22">
        <f t="shared" si="0"/>
        <v>0.95106215578284814</v>
      </c>
      <c r="AG20" s="22">
        <f t="shared" si="0"/>
        <v>0.93184369263047462</v>
      </c>
      <c r="AH20" s="22">
        <f t="shared" si="0"/>
        <v>0.98931025439286635</v>
      </c>
      <c r="AI20" s="22">
        <f t="shared" si="0"/>
        <v>0.99156569630212421</v>
      </c>
      <c r="AJ20" s="22">
        <f t="shared" si="0"/>
        <v>0.96432205612378707</v>
      </c>
      <c r="AK20" s="22">
        <f t="shared" si="0"/>
        <v>0.96867558353002881</v>
      </c>
      <c r="AL20" s="22">
        <f t="shared" si="0"/>
        <v>0.96473118279569892</v>
      </c>
      <c r="AM20" s="22">
        <f t="shared" si="0"/>
        <v>0.97214791502753739</v>
      </c>
      <c r="AN20" s="22">
        <f t="shared" si="0"/>
        <v>0.93555730396013648</v>
      </c>
      <c r="AO20" s="22">
        <f t="shared" si="0"/>
        <v>0.93640702858641489</v>
      </c>
      <c r="AP20" s="22">
        <f t="shared" si="0"/>
        <v>0.88328350380277998</v>
      </c>
      <c r="AQ20" s="22">
        <f t="shared" si="0"/>
        <v>0.90501966955153423</v>
      </c>
    </row>
    <row r="21" spans="1:43" ht="43.2" x14ac:dyDescent="0.3">
      <c r="B21" s="34" t="s">
        <v>94</v>
      </c>
      <c r="C21" s="38" t="s">
        <v>81</v>
      </c>
      <c r="D21" s="39" t="s">
        <v>77</v>
      </c>
      <c r="E21" s="39" t="s">
        <v>78</v>
      </c>
      <c r="F21" s="39" t="s">
        <v>82</v>
      </c>
      <c r="G21" s="39" t="s">
        <v>79</v>
      </c>
      <c r="H21" s="32"/>
      <c r="K21" s="8"/>
      <c r="M21" s="8"/>
      <c r="N21" s="8"/>
      <c r="O21" s="22"/>
      <c r="P21" s="22"/>
      <c r="Q21" s="22"/>
      <c r="R21" s="22"/>
      <c r="S21" s="22"/>
      <c r="T21" s="22"/>
      <c r="U21" s="22"/>
    </row>
    <row r="22" spans="1:43" x14ac:dyDescent="0.3">
      <c r="B22" s="9">
        <v>1</v>
      </c>
      <c r="C22" s="18">
        <f>AVERAGE(D4:D6)</f>
        <v>0.93485444531864681</v>
      </c>
      <c r="D22" s="24">
        <f>AVERAGE(E4:E6)</f>
        <v>0.95625491738788349</v>
      </c>
      <c r="E22" s="24">
        <f>AVERAGE(F4:F6)</f>
        <v>0.9918174665617624</v>
      </c>
      <c r="F22" s="18">
        <f>AVERAGE(G4:G6)</f>
        <v>0.93322842905848413</v>
      </c>
      <c r="G22" s="24">
        <f>AVERAGE(H4:H6)</f>
        <v>0.98022554419092567</v>
      </c>
      <c r="H22" s="32"/>
      <c r="I22" t="s">
        <v>97</v>
      </c>
      <c r="K22" s="8"/>
      <c r="M22" s="8"/>
      <c r="N22" s="8"/>
      <c r="O22" s="22"/>
      <c r="P22" s="22"/>
      <c r="Q22" s="22"/>
      <c r="R22" s="22"/>
      <c r="S22" s="22"/>
      <c r="T22" s="22"/>
      <c r="U22" s="22"/>
    </row>
    <row r="23" spans="1:43" x14ac:dyDescent="0.3">
      <c r="B23" s="9">
        <v>2</v>
      </c>
      <c r="C23" s="18">
        <f>AVERAGE(D7:D9)</f>
        <v>0.92205612378704427</v>
      </c>
      <c r="D23" s="24">
        <f>AVERAGE(E7:E9)</f>
        <v>0.95326514555468134</v>
      </c>
      <c r="E23" s="24">
        <f>AVERAGE(F7:F9)</f>
        <v>0.98022554419092567</v>
      </c>
      <c r="F23" s="18">
        <f>AVERAGE(G7:G9)</f>
        <v>0.92205612378704427</v>
      </c>
      <c r="G23" s="24">
        <f>AVERAGE(H7:H9)</f>
        <v>0.9758195646472595</v>
      </c>
      <c r="H23" s="32"/>
      <c r="K23" s="8"/>
      <c r="L23" s="2"/>
      <c r="M23" s="8"/>
      <c r="N23" s="8"/>
      <c r="O23" s="22"/>
      <c r="P23" s="22"/>
      <c r="Q23" s="22"/>
      <c r="R23" s="22"/>
      <c r="S23" s="22"/>
      <c r="T23" s="22"/>
      <c r="U23" s="22"/>
    </row>
    <row r="24" spans="1:43" x14ac:dyDescent="0.3">
      <c r="B24" s="9">
        <v>3</v>
      </c>
      <c r="C24" s="18">
        <f>AVERAGE(D10:D12)</f>
        <v>0.9107789142407553</v>
      </c>
      <c r="D24" s="24">
        <f>AVERAGE(E10:E12)</f>
        <v>0.95499606608969312</v>
      </c>
      <c r="E24" s="24">
        <f>AVERAGE(F10:F12)</f>
        <v>0.96758457907159723</v>
      </c>
      <c r="F24" s="18">
        <f>AVERAGE(G10:G12)</f>
        <v>0.9115132441646997</v>
      </c>
      <c r="G24" s="24">
        <f>AVERAGE(H10:H12)</f>
        <v>0.97282979281405713</v>
      </c>
      <c r="H24" s="32"/>
      <c r="K24" s="8"/>
      <c r="L24" s="2"/>
      <c r="M24" s="8"/>
      <c r="N24" s="8"/>
      <c r="O24" s="22"/>
      <c r="P24" s="22"/>
      <c r="Q24" s="22"/>
      <c r="R24" s="22"/>
      <c r="S24" s="22"/>
      <c r="T24" s="22"/>
      <c r="U24" s="22"/>
    </row>
    <row r="25" spans="1:43" x14ac:dyDescent="0.3">
      <c r="B25" s="9">
        <v>6</v>
      </c>
      <c r="C25" s="18">
        <f>AVERAGE(D13:D15)</f>
        <v>0.86892210857592456</v>
      </c>
      <c r="D25" s="24">
        <f>AVERAGE(E13:E15)</f>
        <v>0.94681353265145562</v>
      </c>
      <c r="E25" s="18">
        <f>AVERAGE(F13:F15)</f>
        <v>0.908471020194073</v>
      </c>
      <c r="F25" s="18">
        <f>AVERAGE(G13:G15)</f>
        <v>0.87343299239444006</v>
      </c>
      <c r="G25" s="24">
        <f>AVERAGE(H13:H15)</f>
        <v>0.95877261998426422</v>
      </c>
      <c r="H25" s="32"/>
      <c r="K25" s="8"/>
      <c r="L25" s="2"/>
      <c r="M25" s="8"/>
      <c r="N25" s="8"/>
      <c r="O25" s="22"/>
      <c r="P25" s="22"/>
      <c r="Q25" s="22"/>
      <c r="R25" s="22"/>
      <c r="S25" s="22"/>
      <c r="T25" s="22"/>
      <c r="U25" s="22"/>
    </row>
    <row r="26" spans="1:43" x14ac:dyDescent="0.3">
      <c r="B26" s="9">
        <v>12</v>
      </c>
      <c r="C26" s="18">
        <f>AVERAGE(D16:D18)</f>
        <v>0.81159192237083655</v>
      </c>
      <c r="D26" s="24">
        <f t="shared" ref="D26:G26" si="1">AVERAGE(E16:E18)</f>
        <v>0.94398111723052713</v>
      </c>
      <c r="E26" s="18">
        <f t="shared" si="1"/>
        <v>0.82968790978232365</v>
      </c>
      <c r="F26" s="18">
        <f t="shared" si="1"/>
        <v>0.77618672960923163</v>
      </c>
      <c r="G26" s="24">
        <f t="shared" si="1"/>
        <v>0.93600839234198796</v>
      </c>
      <c r="H26" s="32"/>
      <c r="K26" s="8"/>
      <c r="L26" s="2"/>
      <c r="M26" s="8"/>
      <c r="N26" s="8"/>
      <c r="O26" s="22"/>
      <c r="P26" s="22"/>
      <c r="Q26" s="22"/>
      <c r="R26" s="22"/>
      <c r="S26" s="22"/>
      <c r="T26" s="22"/>
      <c r="U26" s="22"/>
    </row>
    <row r="27" spans="1:43" x14ac:dyDescent="0.3">
      <c r="D27" s="32"/>
      <c r="E27" s="32"/>
      <c r="F27" s="32"/>
      <c r="G27" s="42"/>
      <c r="H27" s="32"/>
      <c r="K27" s="8"/>
      <c r="L27" s="2"/>
      <c r="M27" s="8"/>
      <c r="N27" s="8"/>
      <c r="O27" s="22"/>
      <c r="P27" s="22"/>
      <c r="Q27" s="22"/>
      <c r="R27" s="22"/>
      <c r="S27" s="22"/>
      <c r="T27" s="22"/>
      <c r="U27" s="22"/>
    </row>
    <row r="28" spans="1:43" x14ac:dyDescent="0.3">
      <c r="D28" s="32"/>
      <c r="E28" s="32"/>
      <c r="F28" s="32"/>
      <c r="G28" s="42"/>
      <c r="H28" s="32"/>
      <c r="K28" s="8"/>
      <c r="L28" s="2"/>
      <c r="M28" s="8"/>
      <c r="N28" s="8"/>
      <c r="O28" s="22"/>
      <c r="P28" s="22"/>
      <c r="Q28" s="22"/>
      <c r="R28" s="22"/>
      <c r="S28" s="22"/>
      <c r="T28" s="22"/>
      <c r="U28" s="22"/>
    </row>
    <row r="29" spans="1:43" ht="18" x14ac:dyDescent="0.35">
      <c r="A29" s="30">
        <v>2</v>
      </c>
      <c r="B29" s="30" t="s">
        <v>45</v>
      </c>
    </row>
    <row r="31" spans="1:43" ht="43.2" x14ac:dyDescent="0.3">
      <c r="B31" s="34" t="s">
        <v>94</v>
      </c>
      <c r="C31" s="38" t="s">
        <v>81</v>
      </c>
      <c r="D31" s="39" t="s">
        <v>77</v>
      </c>
      <c r="E31" s="39" t="s">
        <v>78</v>
      </c>
      <c r="F31" s="39" t="s">
        <v>82</v>
      </c>
      <c r="G31" s="39" t="s">
        <v>79</v>
      </c>
    </row>
    <row r="32" spans="1:43" x14ac:dyDescent="0.3">
      <c r="B32" s="9">
        <v>1</v>
      </c>
      <c r="C32" s="18">
        <v>0.92777340676632569</v>
      </c>
      <c r="D32" s="18">
        <v>0.94539732494099138</v>
      </c>
      <c r="E32" s="18">
        <v>0.98898505114083402</v>
      </c>
      <c r="F32" s="18">
        <v>0.92698662470495674</v>
      </c>
      <c r="G32" s="18">
        <v>0.97749803304484661</v>
      </c>
      <c r="I32" s="59" t="s">
        <v>111</v>
      </c>
      <c r="J32" s="59"/>
      <c r="K32" s="59"/>
      <c r="L32" s="59"/>
      <c r="M32" s="59"/>
    </row>
    <row r="33" spans="1:35" x14ac:dyDescent="0.3">
      <c r="B33" s="9">
        <v>2</v>
      </c>
      <c r="C33" s="18">
        <v>0.90102281667977968</v>
      </c>
      <c r="D33" s="18">
        <v>0.94020456333595592</v>
      </c>
      <c r="E33" s="18">
        <v>0.96805664830841853</v>
      </c>
      <c r="F33" s="18">
        <v>0.89834775767112507</v>
      </c>
      <c r="G33" s="18">
        <v>0.96679779701022817</v>
      </c>
    </row>
    <row r="34" spans="1:35" x14ac:dyDescent="0.3">
      <c r="B34" s="9">
        <v>3</v>
      </c>
      <c r="C34" s="18">
        <v>0.88465774980330447</v>
      </c>
      <c r="D34" s="18">
        <v>0.92541306058221873</v>
      </c>
      <c r="E34" s="18">
        <v>0.94712824547600316</v>
      </c>
      <c r="F34" s="18">
        <v>0.87726199842643593</v>
      </c>
      <c r="G34" s="18">
        <v>0.95940204563335951</v>
      </c>
    </row>
    <row r="35" spans="1:35" x14ac:dyDescent="0.3">
      <c r="B35" s="9">
        <v>6</v>
      </c>
      <c r="C35" s="18">
        <v>0.84421715184893786</v>
      </c>
      <c r="D35" s="18">
        <v>0.89142407553107794</v>
      </c>
      <c r="E35" s="18">
        <v>0.86357199055861522</v>
      </c>
      <c r="F35" s="18">
        <v>0.83697875688434309</v>
      </c>
      <c r="G35" s="18">
        <v>0.94571203776553892</v>
      </c>
    </row>
    <row r="36" spans="1:35" x14ac:dyDescent="0.3">
      <c r="B36" s="9">
        <v>12</v>
      </c>
      <c r="C36" s="18">
        <v>0.80786782061369</v>
      </c>
      <c r="D36" s="18">
        <v>0.84201416207710467</v>
      </c>
      <c r="E36" s="18">
        <v>0.77623918174665618</v>
      </c>
      <c r="F36" s="18">
        <v>0.71707317073170729</v>
      </c>
      <c r="G36" s="18">
        <v>0.90936270653029105</v>
      </c>
    </row>
    <row r="41" spans="1:35" x14ac:dyDescent="0.3">
      <c r="B41" s="3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" x14ac:dyDescent="0.35">
      <c r="A42" s="30" t="s">
        <v>50</v>
      </c>
      <c r="B42" s="3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8" x14ac:dyDescent="0.35">
      <c r="A43" s="30"/>
      <c r="B43" s="3"/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8" x14ac:dyDescent="0.35">
      <c r="A44" s="30"/>
      <c r="B44" s="3"/>
      <c r="C44" s="10" t="s">
        <v>66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43.2" x14ac:dyDescent="0.3">
      <c r="B45" s="34" t="s">
        <v>94</v>
      </c>
      <c r="C45" s="38" t="s">
        <v>81</v>
      </c>
      <c r="D45" s="39" t="s">
        <v>77</v>
      </c>
      <c r="E45" s="39" t="s">
        <v>78</v>
      </c>
      <c r="F45" s="39" t="s">
        <v>82</v>
      </c>
      <c r="G45" s="39" t="s">
        <v>79</v>
      </c>
      <c r="H45" s="28"/>
      <c r="I45" s="28"/>
      <c r="J45" s="28" t="s">
        <v>51</v>
      </c>
      <c r="K45" s="28"/>
      <c r="L45" s="28"/>
      <c r="M45" s="2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3">
      <c r="B46" s="9">
        <v>1</v>
      </c>
      <c r="C46" s="18">
        <v>1.1662799819681984</v>
      </c>
      <c r="D46" s="51">
        <v>1.3331569963550935</v>
      </c>
      <c r="E46" s="24">
        <v>1.9630665194037566</v>
      </c>
      <c r="F46" s="18">
        <v>1.1388978488425632</v>
      </c>
      <c r="G46" s="24">
        <v>1.7481400087928316</v>
      </c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3">
      <c r="B47" s="9">
        <v>2</v>
      </c>
      <c r="C47" s="18">
        <v>1.124280247099456</v>
      </c>
      <c r="D47" s="51">
        <v>1.2854472504119785</v>
      </c>
      <c r="E47" s="24">
        <v>1.8585795202018467</v>
      </c>
      <c r="F47" s="18">
        <v>1.0943604258583814</v>
      </c>
      <c r="G47" s="24">
        <v>1.7964237774489682</v>
      </c>
      <c r="H47" s="28"/>
      <c r="I47" s="28" t="s">
        <v>96</v>
      </c>
      <c r="J47" s="28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3">
      <c r="B48" s="9">
        <v>3</v>
      </c>
      <c r="C48" s="18">
        <v>1.0699819435251057</v>
      </c>
      <c r="D48" s="51">
        <v>1.2311860010619351</v>
      </c>
      <c r="E48" s="24">
        <v>1.7626413563516152</v>
      </c>
      <c r="F48" s="18">
        <v>1.0432494095122482</v>
      </c>
      <c r="G48" s="24">
        <v>1.7951662321503816</v>
      </c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3">
      <c r="B49" s="9">
        <v>6</v>
      </c>
      <c r="C49" s="43">
        <v>0.94745214832153024</v>
      </c>
      <c r="D49" s="45">
        <v>1.1723459192387484</v>
      </c>
      <c r="E49" s="24">
        <v>1.6356243859404467</v>
      </c>
      <c r="F49" s="43">
        <v>0.9141953554974469</v>
      </c>
      <c r="G49" s="24">
        <v>1.756844884923235</v>
      </c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3">
      <c r="B50" s="9">
        <v>12</v>
      </c>
      <c r="C50" s="43">
        <v>0.79363378863213219</v>
      </c>
      <c r="D50" s="45">
        <v>1.168931940040751</v>
      </c>
      <c r="E50" s="24">
        <v>1.5520414679012002</v>
      </c>
      <c r="F50" s="43">
        <v>0.23993111560091315</v>
      </c>
      <c r="G50" s="24">
        <v>1.6823198913522832</v>
      </c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B51" s="3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">
      <c r="B52" s="3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8" x14ac:dyDescent="0.35">
      <c r="A53" s="30" t="s">
        <v>27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3">
      <c r="A54" s="1" t="s">
        <v>25</v>
      </c>
      <c r="B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3"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">
      <c r="A56" s="1" t="s">
        <v>26</v>
      </c>
      <c r="D56" s="37" t="s">
        <v>83</v>
      </c>
      <c r="E56" s="37" t="s">
        <v>84</v>
      </c>
      <c r="G56" s="37" t="s">
        <v>85</v>
      </c>
      <c r="J56" t="s">
        <v>86</v>
      </c>
      <c r="L56" t="s">
        <v>87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3"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44.4" customHeight="1" x14ac:dyDescent="0.3">
      <c r="B58" s="36" t="s">
        <v>80</v>
      </c>
      <c r="C58" s="38" t="s">
        <v>81</v>
      </c>
      <c r="D58" s="39" t="s">
        <v>77</v>
      </c>
      <c r="E58" s="39" t="s">
        <v>78</v>
      </c>
      <c r="F58" s="39" t="s">
        <v>82</v>
      </c>
      <c r="G58" s="39" t="s">
        <v>79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3">
      <c r="B59" s="9">
        <v>1</v>
      </c>
      <c r="C59" s="18">
        <v>0.93280026041518382</v>
      </c>
      <c r="D59" s="45">
        <v>0.9080747464374066</v>
      </c>
      <c r="E59" s="24">
        <v>0.99319273994980384</v>
      </c>
      <c r="F59" s="18">
        <v>0.92491076559540719</v>
      </c>
      <c r="G59" s="24">
        <v>0.97712155920409227</v>
      </c>
      <c r="I59" t="s">
        <v>88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3">
      <c r="B60" s="9">
        <v>2</v>
      </c>
      <c r="C60" s="18">
        <v>0.92017246665436847</v>
      </c>
      <c r="D60" s="24">
        <v>0.98687149109633265</v>
      </c>
      <c r="E60" s="24">
        <v>0.98430694142685871</v>
      </c>
      <c r="F60" s="18">
        <v>0.90583034840345533</v>
      </c>
      <c r="G60" s="24">
        <v>0.97015137128091411</v>
      </c>
      <c r="I60" t="s">
        <v>89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3">
      <c r="B61" s="9">
        <v>3</v>
      </c>
      <c r="C61" s="24">
        <v>0.9502745664134421</v>
      </c>
      <c r="D61" s="45">
        <v>0.92969501681529998</v>
      </c>
      <c r="E61" s="24">
        <v>0.98140619895597381</v>
      </c>
      <c r="F61" s="18">
        <v>0.938359934915035</v>
      </c>
      <c r="G61" s="24">
        <v>0.97938651295987589</v>
      </c>
      <c r="I61" t="s">
        <v>93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3">
      <c r="B62" s="9">
        <v>6</v>
      </c>
      <c r="C62" s="24">
        <v>0.95037107986500446</v>
      </c>
      <c r="D62" s="24">
        <v>0.95338087594336907</v>
      </c>
      <c r="E62" s="24">
        <v>0.94919851752282314</v>
      </c>
      <c r="F62" s="18">
        <v>0.941947859753829</v>
      </c>
      <c r="G62" s="24">
        <v>0.98656745356183562</v>
      </c>
      <c r="I62" t="s">
        <v>90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3">
      <c r="B63" s="9">
        <v>12</v>
      </c>
      <c r="C63" s="18">
        <v>0.92291285501996256</v>
      </c>
      <c r="D63" s="45">
        <v>0.92378749893252321</v>
      </c>
      <c r="E63" s="18">
        <v>0.89325541554204213</v>
      </c>
      <c r="F63" s="18">
        <v>0.88965333007760627</v>
      </c>
      <c r="G63" s="24">
        <v>0.97073823240148316</v>
      </c>
      <c r="I63" t="s">
        <v>92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3">
      <c r="I64" t="s">
        <v>91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3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3">
      <c r="A66" s="21" t="s">
        <v>28</v>
      </c>
    </row>
    <row r="67" spans="1:35" x14ac:dyDescent="0.3">
      <c r="I67" t="s">
        <v>99</v>
      </c>
    </row>
    <row r="68" spans="1:35" ht="43.2" x14ac:dyDescent="0.3">
      <c r="B68" s="36" t="s">
        <v>80</v>
      </c>
      <c r="C68" s="38" t="s">
        <v>81</v>
      </c>
      <c r="D68" s="39" t="s">
        <v>77</v>
      </c>
      <c r="E68" s="39" t="s">
        <v>78</v>
      </c>
      <c r="F68" s="39" t="s">
        <v>82</v>
      </c>
      <c r="G68" s="39" t="s">
        <v>79</v>
      </c>
    </row>
    <row r="69" spans="1:35" x14ac:dyDescent="0.3">
      <c r="B69" s="9">
        <v>1</v>
      </c>
      <c r="C69" s="24">
        <v>0.94842145042197357</v>
      </c>
      <c r="D69" s="24">
        <v>0.97818940582964586</v>
      </c>
      <c r="E69" s="24">
        <v>0.99280367918489354</v>
      </c>
      <c r="F69" s="24">
        <v>0.94967257870776178</v>
      </c>
      <c r="G69" s="24">
        <v>0.98769186773223783</v>
      </c>
    </row>
    <row r="70" spans="1:35" x14ac:dyDescent="0.3">
      <c r="B70" s="9">
        <v>2</v>
      </c>
      <c r="C70" s="18">
        <v>0.93968105472981378</v>
      </c>
      <c r="D70" s="24">
        <v>0.97118330875615744</v>
      </c>
      <c r="E70" s="24">
        <v>0.9781857059254575</v>
      </c>
      <c r="F70" s="24">
        <v>0.93913263291281435</v>
      </c>
      <c r="G70" s="24">
        <v>0.98320575479017303</v>
      </c>
    </row>
    <row r="71" spans="1:35" x14ac:dyDescent="0.3">
      <c r="B71" s="9">
        <v>3</v>
      </c>
      <c r="C71" s="18">
        <v>0.92543423206756714</v>
      </c>
      <c r="D71" s="24">
        <v>0.96105474754467701</v>
      </c>
      <c r="E71" s="24">
        <v>0.96710835648895088</v>
      </c>
      <c r="F71" s="18">
        <v>0.92478520011276277</v>
      </c>
      <c r="G71" s="24">
        <v>0.97807892955081466</v>
      </c>
    </row>
    <row r="72" spans="1:35" x14ac:dyDescent="0.3">
      <c r="B72" s="9">
        <v>6</v>
      </c>
      <c r="C72" s="18">
        <v>0.89344261318851836</v>
      </c>
      <c r="D72" s="45">
        <v>0.93328195413158876</v>
      </c>
      <c r="E72" s="18">
        <v>0.91886283564337001</v>
      </c>
      <c r="F72" s="18">
        <v>0.89435921658601059</v>
      </c>
      <c r="G72" s="24">
        <v>0.96505515880257065</v>
      </c>
    </row>
    <row r="73" spans="1:35" x14ac:dyDescent="0.3">
      <c r="B73" s="9">
        <v>12</v>
      </c>
      <c r="C73" s="18">
        <v>0.86083535611353323</v>
      </c>
      <c r="D73" s="45">
        <v>0.90317151029341058</v>
      </c>
      <c r="E73" s="18">
        <v>0.85049839912810521</v>
      </c>
      <c r="F73" s="18">
        <v>0.83237508895518497</v>
      </c>
      <c r="G73" s="18">
        <v>0.94637156342309348</v>
      </c>
    </row>
    <row r="75" spans="1:35" x14ac:dyDescent="0.3">
      <c r="A75" s="21" t="s">
        <v>29</v>
      </c>
    </row>
    <row r="77" spans="1:35" ht="43.2" x14ac:dyDescent="0.3">
      <c r="B77" s="36" t="s">
        <v>80</v>
      </c>
      <c r="C77" s="38" t="s">
        <v>81</v>
      </c>
      <c r="D77" s="39" t="s">
        <v>77</v>
      </c>
      <c r="E77" s="39" t="s">
        <v>78</v>
      </c>
      <c r="F77" s="39" t="s">
        <v>82</v>
      </c>
      <c r="G77" s="39" t="s">
        <v>79</v>
      </c>
    </row>
    <row r="78" spans="1:35" x14ac:dyDescent="0.3">
      <c r="B78" s="9">
        <v>1</v>
      </c>
      <c r="C78" s="18">
        <v>0.92651449954769316</v>
      </c>
      <c r="D78" s="45">
        <v>0.89834070542275601</v>
      </c>
      <c r="E78" s="24">
        <v>0.98974531281903577</v>
      </c>
      <c r="F78" s="18">
        <v>0.91068811497840851</v>
      </c>
      <c r="G78" s="24">
        <v>0.97359592266828709</v>
      </c>
    </row>
    <row r="79" spans="1:35" x14ac:dyDescent="0.3">
      <c r="B79" s="9">
        <v>2</v>
      </c>
      <c r="C79" s="18">
        <v>0.92697342538415572</v>
      </c>
      <c r="D79" s="45">
        <v>0.92032695436903067</v>
      </c>
      <c r="E79" s="24">
        <v>0.9834553121433468</v>
      </c>
      <c r="F79" s="18">
        <v>0.91351091642592375</v>
      </c>
      <c r="G79" s="24">
        <v>0.9733355293779854</v>
      </c>
    </row>
    <row r="80" spans="1:35" x14ac:dyDescent="0.3">
      <c r="B80" s="9">
        <v>3</v>
      </c>
      <c r="C80" s="18">
        <v>0.93088150288632521</v>
      </c>
      <c r="D80" s="45">
        <v>0.9255733877419029</v>
      </c>
      <c r="E80" s="24">
        <v>0.96404067989763342</v>
      </c>
      <c r="F80" s="18">
        <v>0.90196914642083836</v>
      </c>
      <c r="G80" s="24">
        <v>0.97401468104078781</v>
      </c>
    </row>
    <row r="81" spans="1:7" x14ac:dyDescent="0.3">
      <c r="B81" s="9">
        <v>6</v>
      </c>
      <c r="C81" s="18">
        <v>0.9036072294448777</v>
      </c>
      <c r="D81" s="45">
        <v>0.9269378799564828</v>
      </c>
      <c r="E81" s="18">
        <v>0.87756713511970019</v>
      </c>
      <c r="F81" s="18">
        <v>0.86181377192209263</v>
      </c>
      <c r="G81" s="24">
        <v>0.9566872417390192</v>
      </c>
    </row>
    <row r="82" spans="1:7" x14ac:dyDescent="0.3">
      <c r="B82" s="9">
        <v>12</v>
      </c>
      <c r="C82" s="18">
        <v>0.81818253411572728</v>
      </c>
      <c r="D82" s="45">
        <v>0.90492341665065812</v>
      </c>
      <c r="E82" s="18">
        <v>0.81403763263481566</v>
      </c>
      <c r="F82" s="18">
        <v>0.75606228518749496</v>
      </c>
      <c r="G82" s="18">
        <v>0.9204885163747708</v>
      </c>
    </row>
    <row r="84" spans="1:7" x14ac:dyDescent="0.3">
      <c r="A84" s="21" t="s">
        <v>30</v>
      </c>
    </row>
    <row r="86" spans="1:7" ht="43.2" x14ac:dyDescent="0.3">
      <c r="B86" s="36" t="s">
        <v>80</v>
      </c>
      <c r="C86" s="38" t="s">
        <v>81</v>
      </c>
      <c r="D86" s="39" t="s">
        <v>77</v>
      </c>
      <c r="E86" s="39" t="s">
        <v>78</v>
      </c>
      <c r="F86" s="39" t="s">
        <v>82</v>
      </c>
      <c r="G86" s="39" t="s">
        <v>79</v>
      </c>
    </row>
    <row r="87" spans="1:7" x14ac:dyDescent="0.3">
      <c r="B87" s="9">
        <v>1</v>
      </c>
      <c r="C87" s="24">
        <v>0.95380589497656898</v>
      </c>
      <c r="D87" s="24">
        <v>0.98870056497175141</v>
      </c>
      <c r="E87" s="41">
        <v>0.99670433145009418</v>
      </c>
      <c r="F87" s="24">
        <v>0.95317084920947748</v>
      </c>
      <c r="G87" s="24">
        <v>0.98587570621468934</v>
      </c>
    </row>
    <row r="88" spans="1:7" x14ac:dyDescent="0.3">
      <c r="B88" s="9">
        <v>2</v>
      </c>
      <c r="C88" s="18">
        <v>0.86085298508805064</v>
      </c>
      <c r="D88" s="45">
        <v>0.91854550033277571</v>
      </c>
      <c r="E88" s="24">
        <v>0.97359559656791328</v>
      </c>
      <c r="F88" s="18">
        <v>0.86648678790495204</v>
      </c>
      <c r="G88" s="24">
        <v>0.96454139909700853</v>
      </c>
    </row>
    <row r="89" spans="1:7" x14ac:dyDescent="0.3">
      <c r="B89" s="9">
        <v>3</v>
      </c>
      <c r="C89" s="18">
        <v>0.87651502887054134</v>
      </c>
      <c r="D89" s="45">
        <v>0.94487705286636814</v>
      </c>
      <c r="E89" s="24">
        <v>0.95481625384490842</v>
      </c>
      <c r="F89" s="18">
        <v>0.85561131797168721</v>
      </c>
      <c r="G89" s="24">
        <v>0.97141546597593231</v>
      </c>
    </row>
    <row r="90" spans="1:7" x14ac:dyDescent="0.3">
      <c r="B90" s="9">
        <v>6</v>
      </c>
      <c r="C90" s="18">
        <v>0.89065889590416047</v>
      </c>
      <c r="D90" s="24">
        <v>0.95040202903243209</v>
      </c>
      <c r="E90" s="24">
        <v>0.94174626301872533</v>
      </c>
      <c r="F90" s="18">
        <v>0.86250607090820797</v>
      </c>
      <c r="G90" s="24">
        <v>0.97066537153958243</v>
      </c>
    </row>
    <row r="91" spans="1:7" x14ac:dyDescent="0.3">
      <c r="B91" s="9">
        <v>12</v>
      </c>
      <c r="C91" s="18">
        <v>0.83550267119961141</v>
      </c>
      <c r="D91" s="45">
        <v>0.91113269656251683</v>
      </c>
      <c r="E91" s="18">
        <v>0.91265447088662244</v>
      </c>
      <c r="F91" s="18">
        <v>0.6563650099832713</v>
      </c>
      <c r="G91" s="24">
        <v>0.96397927796665039</v>
      </c>
    </row>
    <row r="94" spans="1:7" x14ac:dyDescent="0.3">
      <c r="A94" s="1" t="s">
        <v>31</v>
      </c>
    </row>
    <row r="96" spans="1:7" ht="43.2" x14ac:dyDescent="0.3">
      <c r="B96" s="36" t="s">
        <v>80</v>
      </c>
      <c r="C96" s="38" t="s">
        <v>81</v>
      </c>
      <c r="D96" s="39" t="s">
        <v>77</v>
      </c>
      <c r="E96" s="39" t="s">
        <v>78</v>
      </c>
      <c r="F96" s="39" t="s">
        <v>82</v>
      </c>
      <c r="G96" s="39" t="s">
        <v>79</v>
      </c>
    </row>
    <row r="97" spans="1:7" x14ac:dyDescent="0.3">
      <c r="B97" s="9">
        <v>1</v>
      </c>
      <c r="C97" s="18">
        <v>0.93694294248753207</v>
      </c>
      <c r="D97" s="24">
        <v>0.96240502413736406</v>
      </c>
      <c r="E97" s="24">
        <v>0.99381305567694866</v>
      </c>
      <c r="F97" s="24">
        <v>0.9405879323862899</v>
      </c>
      <c r="G97" s="24">
        <v>0.98400002809404619</v>
      </c>
    </row>
    <row r="98" spans="1:7" x14ac:dyDescent="0.3">
      <c r="B98" s="9">
        <v>2</v>
      </c>
      <c r="C98" s="18">
        <v>0.92734521245249002</v>
      </c>
      <c r="D98" s="24">
        <v>0.95132061377249044</v>
      </c>
      <c r="E98" s="24">
        <v>0.97416594635516951</v>
      </c>
      <c r="F98" s="18">
        <v>0.92997585607408428</v>
      </c>
      <c r="G98" s="24">
        <v>0.97874931666114218</v>
      </c>
    </row>
    <row r="99" spans="1:7" x14ac:dyDescent="0.3">
      <c r="B99" s="9">
        <v>3</v>
      </c>
      <c r="C99" s="18">
        <v>0.90303052941608397</v>
      </c>
      <c r="D99" s="24">
        <v>0.95817785567085834</v>
      </c>
      <c r="E99" s="24">
        <v>0.94585295638942546</v>
      </c>
      <c r="F99" s="18">
        <v>0.92146210952193253</v>
      </c>
      <c r="G99" s="24">
        <v>0.97864875366969695</v>
      </c>
    </row>
    <row r="100" spans="1:7" x14ac:dyDescent="0.3">
      <c r="B100" s="9">
        <v>6</v>
      </c>
      <c r="C100" s="18">
        <v>0.83622123886063315</v>
      </c>
      <c r="D100" s="24">
        <v>0.95065791244613518</v>
      </c>
      <c r="E100" s="18">
        <v>0.86492549166080579</v>
      </c>
      <c r="F100" s="18">
        <v>0.87937844989721359</v>
      </c>
      <c r="G100" s="24">
        <v>0.96506815410385993</v>
      </c>
    </row>
    <row r="101" spans="1:7" x14ac:dyDescent="0.3">
      <c r="B101" s="9">
        <v>12</v>
      </c>
      <c r="C101" s="18">
        <v>0.76763423161392852</v>
      </c>
      <c r="D101" s="24">
        <v>0.94706279106517055</v>
      </c>
      <c r="E101" s="18">
        <v>0.7882370043640613</v>
      </c>
      <c r="F101" s="18">
        <v>0.80472769718085246</v>
      </c>
      <c r="G101" s="24">
        <v>0.94621746889990688</v>
      </c>
    </row>
    <row r="103" spans="1:7" x14ac:dyDescent="0.3">
      <c r="A103" s="1" t="s">
        <v>32</v>
      </c>
    </row>
    <row r="105" spans="1:7" ht="43.2" x14ac:dyDescent="0.3">
      <c r="B105" s="36" t="s">
        <v>80</v>
      </c>
      <c r="C105" s="38" t="s">
        <v>81</v>
      </c>
      <c r="D105" s="39" t="s">
        <v>77</v>
      </c>
      <c r="E105" s="39" t="s">
        <v>78</v>
      </c>
      <c r="F105" s="39" t="s">
        <v>82</v>
      </c>
      <c r="G105" s="39" t="s">
        <v>79</v>
      </c>
    </row>
    <row r="106" spans="1:7" x14ac:dyDescent="0.3">
      <c r="B106" s="9">
        <v>1</v>
      </c>
      <c r="C106" s="18">
        <v>0.8845517199451739</v>
      </c>
      <c r="D106" s="24">
        <v>0.98612569933503413</v>
      </c>
      <c r="E106" s="41">
        <v>0.99833887043189373</v>
      </c>
      <c r="F106" s="18">
        <v>0.88257630090968819</v>
      </c>
      <c r="G106" s="24">
        <v>0.95671834625323005</v>
      </c>
    </row>
    <row r="107" spans="1:7" x14ac:dyDescent="0.3">
      <c r="B107" s="9">
        <v>2</v>
      </c>
      <c r="C107" s="18">
        <v>0.88814154064863615</v>
      </c>
      <c r="D107" s="24">
        <v>0.95795540438397575</v>
      </c>
      <c r="E107" s="24">
        <v>0.99282560706401757</v>
      </c>
      <c r="F107" s="18">
        <v>0.89273675621830773</v>
      </c>
      <c r="G107" s="24">
        <v>0.9862019016583824</v>
      </c>
    </row>
    <row r="108" spans="1:7" x14ac:dyDescent="0.3">
      <c r="B108" s="9">
        <v>3</v>
      </c>
      <c r="C108" s="24">
        <v>0.95021906113438748</v>
      </c>
      <c r="D108" s="41">
        <v>0.9988962472406181</v>
      </c>
      <c r="E108" s="24">
        <v>0.99227373068432667</v>
      </c>
      <c r="F108" s="24">
        <v>0.96216887417218544</v>
      </c>
      <c r="G108" s="24">
        <v>0.98858842285994608</v>
      </c>
    </row>
    <row r="109" spans="1:7" x14ac:dyDescent="0.3">
      <c r="B109" s="9">
        <v>6</v>
      </c>
      <c r="C109" s="24">
        <v>0.96327262693156734</v>
      </c>
      <c r="D109" s="24">
        <v>0.99061810154525387</v>
      </c>
      <c r="E109" s="18">
        <v>0.9392506745155752</v>
      </c>
      <c r="F109" s="24">
        <v>0.96206156487613448</v>
      </c>
      <c r="G109" s="24">
        <v>0.98565121412803525</v>
      </c>
    </row>
    <row r="110" spans="1:7" x14ac:dyDescent="0.3">
      <c r="B110" s="9">
        <v>12</v>
      </c>
      <c r="C110" s="18">
        <v>0.81837385432465848</v>
      </c>
      <c r="D110" s="24">
        <v>0.98574012754476337</v>
      </c>
      <c r="E110" s="18">
        <v>0.80143049861592919</v>
      </c>
      <c r="F110" s="18">
        <v>0.78902936082453579</v>
      </c>
      <c r="G110" s="18">
        <v>0.93809023241378953</v>
      </c>
    </row>
    <row r="113" spans="1:7" x14ac:dyDescent="0.3">
      <c r="A113" t="s">
        <v>34</v>
      </c>
    </row>
    <row r="114" spans="1:7" ht="43.2" x14ac:dyDescent="0.3">
      <c r="B114" s="36" t="s">
        <v>80</v>
      </c>
      <c r="C114" s="34" t="s">
        <v>81</v>
      </c>
      <c r="D114" s="35" t="s">
        <v>77</v>
      </c>
      <c r="E114" s="35" t="s">
        <v>78</v>
      </c>
      <c r="F114" s="35" t="s">
        <v>82</v>
      </c>
      <c r="G114" s="35" t="s">
        <v>79</v>
      </c>
    </row>
    <row r="115" spans="1:7" x14ac:dyDescent="0.3">
      <c r="B115" s="17">
        <v>1</v>
      </c>
      <c r="C115" s="18">
        <v>0.93530624567359233</v>
      </c>
      <c r="D115" s="24"/>
      <c r="E115" s="24">
        <v>0.96027196267950043</v>
      </c>
      <c r="F115" s="18">
        <v>0.92014044774906656</v>
      </c>
      <c r="G115" s="24">
        <v>0.97679302588164008</v>
      </c>
    </row>
    <row r="116" spans="1:7" x14ac:dyDescent="0.3">
      <c r="B116" s="17">
        <v>2</v>
      </c>
      <c r="C116" s="18">
        <v>0.91356294130428117</v>
      </c>
      <c r="D116" s="24"/>
      <c r="E116" s="18">
        <v>0.94149179527415539</v>
      </c>
      <c r="F116" s="18">
        <v>0.90806494345490696</v>
      </c>
      <c r="G116" s="24">
        <v>0.97208065485977779</v>
      </c>
    </row>
    <row r="117" spans="1:7" x14ac:dyDescent="0.3">
      <c r="B117" s="17">
        <v>3</v>
      </c>
      <c r="C117" s="18">
        <v>0.90123183827575581</v>
      </c>
      <c r="D117" s="24"/>
      <c r="E117" s="18">
        <v>0.9257692145229065</v>
      </c>
      <c r="F117" s="18">
        <v>0.8688088469869516</v>
      </c>
      <c r="G117" s="24">
        <v>0.95962437824017</v>
      </c>
    </row>
    <row r="118" spans="1:7" x14ac:dyDescent="0.3">
      <c r="B118" s="17">
        <v>4</v>
      </c>
      <c r="C118" s="18">
        <v>0.88346709520778643</v>
      </c>
      <c r="D118" s="24"/>
      <c r="E118" s="24">
        <v>0.95590338315365275</v>
      </c>
      <c r="F118" s="18">
        <v>0.8388280071955192</v>
      </c>
      <c r="G118" s="24">
        <v>0.97129544415877267</v>
      </c>
    </row>
    <row r="119" spans="1:7" x14ac:dyDescent="0.3">
      <c r="B119" s="17">
        <v>5</v>
      </c>
      <c r="C119" s="18">
        <v>0.87423483096613341</v>
      </c>
      <c r="D119" s="24"/>
      <c r="E119" s="18">
        <v>0.91339889088928206</v>
      </c>
      <c r="F119" s="18">
        <v>0.89522640901207462</v>
      </c>
      <c r="G119" s="24">
        <v>0.97053674428573056</v>
      </c>
    </row>
    <row r="120" spans="1:7" x14ac:dyDescent="0.3">
      <c r="B120" s="17">
        <v>6</v>
      </c>
      <c r="C120" s="18">
        <v>0.9009117605968846</v>
      </c>
      <c r="D120" s="41"/>
      <c r="E120" s="18">
        <v>0.94482387626234843</v>
      </c>
      <c r="F120" s="18">
        <v>0.89771457140017041</v>
      </c>
      <c r="G120" s="24">
        <v>0.97105002346267677</v>
      </c>
    </row>
  </sheetData>
  <conditionalFormatting sqref="D4:H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6 F4:G18 K8:K10 K12:K14 K16:K18 K20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8 M4:M18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1:AI65">
    <cfRule type="colorScale" priority="1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5:AQ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E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"/>
  <sheetViews>
    <sheetView workbookViewId="0">
      <selection activeCell="I9" sqref="I9"/>
    </sheetView>
  </sheetViews>
  <sheetFormatPr defaultRowHeight="14.4" x14ac:dyDescent="0.3"/>
  <cols>
    <col min="2" max="2" width="20.109375" customWidth="1"/>
    <col min="3" max="7" width="13.88671875" customWidth="1"/>
    <col min="12" max="16" width="17.44140625" customWidth="1"/>
  </cols>
  <sheetData>
    <row r="3" spans="2:16" x14ac:dyDescent="0.3">
      <c r="C3" s="47" t="s">
        <v>5</v>
      </c>
      <c r="D3" s="48" t="s">
        <v>19</v>
      </c>
      <c r="E3" s="47" t="s">
        <v>9</v>
      </c>
      <c r="F3" s="47" t="s">
        <v>11</v>
      </c>
      <c r="G3" s="47" t="s">
        <v>13</v>
      </c>
    </row>
    <row r="4" spans="2:16" ht="43.2" x14ac:dyDescent="0.3">
      <c r="B4" s="57" t="s">
        <v>100</v>
      </c>
      <c r="C4" s="38" t="s">
        <v>81</v>
      </c>
      <c r="D4" s="38" t="s">
        <v>77</v>
      </c>
      <c r="E4" s="38" t="s">
        <v>78</v>
      </c>
      <c r="F4" s="38" t="s">
        <v>82</v>
      </c>
      <c r="G4" s="38" t="s">
        <v>79</v>
      </c>
    </row>
    <row r="5" spans="2:16" ht="43.2" x14ac:dyDescent="0.3">
      <c r="B5" s="58" t="s">
        <v>104</v>
      </c>
      <c r="C5" s="46">
        <v>0.93280026041518382</v>
      </c>
      <c r="D5" s="46">
        <v>0.9080747464374066</v>
      </c>
      <c r="E5" s="46">
        <v>0.99319273994980384</v>
      </c>
      <c r="F5" s="46">
        <v>0.92491076559540719</v>
      </c>
      <c r="G5" s="46">
        <v>0.97712155920409227</v>
      </c>
      <c r="L5" s="47" t="s">
        <v>5</v>
      </c>
      <c r="M5" s="48" t="s">
        <v>19</v>
      </c>
      <c r="N5" s="47" t="s">
        <v>9</v>
      </c>
      <c r="O5" s="47" t="s">
        <v>11</v>
      </c>
      <c r="P5" s="47" t="s">
        <v>13</v>
      </c>
    </row>
    <row r="6" spans="2:16" ht="43.2" x14ac:dyDescent="0.3">
      <c r="B6" s="58" t="s">
        <v>105</v>
      </c>
      <c r="C6" s="46">
        <v>0.94842145042197357</v>
      </c>
      <c r="D6" s="46">
        <v>0.97818940582964586</v>
      </c>
      <c r="E6" s="46">
        <v>0.99280367918489354</v>
      </c>
      <c r="F6" s="46">
        <v>0.94967257870776178</v>
      </c>
      <c r="G6" s="46">
        <v>0.98769186773223783</v>
      </c>
      <c r="L6" s="49" t="s">
        <v>72</v>
      </c>
      <c r="M6" s="50" t="s">
        <v>73</v>
      </c>
      <c r="N6" s="50" t="s">
        <v>74</v>
      </c>
      <c r="O6" s="50" t="s">
        <v>75</v>
      </c>
      <c r="P6" s="50" t="s">
        <v>76</v>
      </c>
    </row>
    <row r="7" spans="2:16" ht="43.2" x14ac:dyDescent="0.3">
      <c r="B7" s="58" t="s">
        <v>106</v>
      </c>
      <c r="C7" s="46">
        <v>0.92651449954769316</v>
      </c>
      <c r="D7" s="46">
        <v>0.89834070542275601</v>
      </c>
      <c r="E7" s="46">
        <v>0.98974531281903577</v>
      </c>
      <c r="F7" s="46">
        <v>0.91068811497840851</v>
      </c>
      <c r="G7" s="46">
        <v>0.97359592266828709</v>
      </c>
    </row>
    <row r="8" spans="2:16" ht="43.2" x14ac:dyDescent="0.3">
      <c r="B8" s="58" t="s">
        <v>107</v>
      </c>
      <c r="C8" s="46">
        <v>0.95380589497656898</v>
      </c>
      <c r="D8" s="46">
        <v>0.98870056497175141</v>
      </c>
      <c r="E8" s="46">
        <v>0.99670433145009418</v>
      </c>
      <c r="F8" s="46">
        <v>0.95317084920947748</v>
      </c>
      <c r="G8" s="46">
        <v>0.98587570621468934</v>
      </c>
    </row>
    <row r="9" spans="2:16" ht="43.2" x14ac:dyDescent="0.3">
      <c r="B9" s="58" t="s">
        <v>108</v>
      </c>
      <c r="C9" s="46">
        <v>0.93694294248753207</v>
      </c>
      <c r="D9" s="46">
        <v>0.96240502413736406</v>
      </c>
      <c r="E9" s="46">
        <v>0.99381305567694866</v>
      </c>
      <c r="F9" s="46">
        <v>0.9405879323862899</v>
      </c>
      <c r="G9" s="46">
        <v>0.98400002809404619</v>
      </c>
    </row>
    <row r="10" spans="2:16" ht="43.2" x14ac:dyDescent="0.3">
      <c r="B10" s="58" t="s">
        <v>109</v>
      </c>
      <c r="C10" s="46">
        <v>0.8845517199451739</v>
      </c>
      <c r="D10" s="46">
        <v>0.98612569933503413</v>
      </c>
      <c r="E10" s="46">
        <v>0.99833887043189373</v>
      </c>
      <c r="F10" s="46">
        <v>0.88257630090968819</v>
      </c>
      <c r="G10" s="46">
        <v>0.95671834625323005</v>
      </c>
    </row>
  </sheetData>
  <pageMargins left="0.7" right="0.7" top="0.78740157499999996" bottom="0.78740157499999996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A28" workbookViewId="0">
      <selection activeCell="D30" sqref="D30"/>
    </sheetView>
  </sheetViews>
  <sheetFormatPr defaultColWidth="8.6640625" defaultRowHeight="14.4" x14ac:dyDescent="0.3"/>
  <cols>
    <col min="2" max="2" width="12.44140625" customWidth="1"/>
    <col min="3" max="3" width="18.44140625" customWidth="1"/>
    <col min="4" max="4" width="15.33203125" customWidth="1"/>
    <col min="5" max="5" width="14.5546875" customWidth="1"/>
    <col min="6" max="6" width="16.44140625" customWidth="1"/>
    <col min="7" max="7" width="16.33203125" customWidth="1"/>
    <col min="8" max="8" width="12" customWidth="1"/>
    <col min="9" max="9" width="10.109375" customWidth="1"/>
  </cols>
  <sheetData>
    <row r="1" spans="1:35" ht="18" x14ac:dyDescent="0.35">
      <c r="A1" s="30">
        <v>2</v>
      </c>
      <c r="B1" s="30" t="s">
        <v>45</v>
      </c>
    </row>
    <row r="3" spans="1:35" x14ac:dyDescent="0.3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35" x14ac:dyDescent="0.3">
      <c r="B4" s="16" t="s">
        <v>2</v>
      </c>
      <c r="C4" s="17">
        <v>1</v>
      </c>
      <c r="D4" s="25">
        <v>0.94681353265145551</v>
      </c>
      <c r="E4" s="25">
        <v>0.93815892997639649</v>
      </c>
      <c r="F4" s="25">
        <v>0.99606608969315502</v>
      </c>
      <c r="G4" s="25">
        <v>1</v>
      </c>
      <c r="H4" s="25">
        <v>0.98929976396538155</v>
      </c>
      <c r="I4" s="25">
        <v>0.98898505114083402</v>
      </c>
      <c r="J4" s="25">
        <v>0.94146341463414629</v>
      </c>
      <c r="K4" s="25">
        <v>0.9359559402045633</v>
      </c>
      <c r="L4" s="25">
        <v>0.98269079464988196</v>
      </c>
      <c r="M4" s="25">
        <v>0.98442171518489374</v>
      </c>
    </row>
    <row r="5" spans="1:35" x14ac:dyDescent="0.3">
      <c r="B5" s="16" t="s">
        <v>3</v>
      </c>
      <c r="C5" s="17">
        <v>1</v>
      </c>
      <c r="D5" s="25">
        <v>0.92777340676632569</v>
      </c>
      <c r="E5" s="25">
        <v>0.94130605822187252</v>
      </c>
      <c r="F5" s="25">
        <v>0.99701022816679785</v>
      </c>
      <c r="G5" s="25">
        <v>0.9988985051140834</v>
      </c>
      <c r="H5" s="25">
        <v>0.99496459480723842</v>
      </c>
      <c r="I5" s="25">
        <v>0.99622344610542879</v>
      </c>
      <c r="J5" s="25">
        <v>0.92698662470495674</v>
      </c>
      <c r="K5" s="25">
        <v>0.93548387096774188</v>
      </c>
      <c r="L5" s="25">
        <v>0.98048780487804876</v>
      </c>
      <c r="M5" s="25">
        <v>0.98473642800944139</v>
      </c>
    </row>
    <row r="6" spans="1:35" x14ac:dyDescent="0.3">
      <c r="B6" s="16" t="s">
        <v>4</v>
      </c>
      <c r="C6" s="17">
        <v>1</v>
      </c>
      <c r="D6" s="25">
        <v>0.92997639653815889</v>
      </c>
      <c r="E6" s="25">
        <v>0.94948859166011013</v>
      </c>
      <c r="F6" s="25">
        <v>0.99716758457907162</v>
      </c>
      <c r="G6" s="25">
        <v>1</v>
      </c>
      <c r="H6" s="25">
        <v>0.99118804091266721</v>
      </c>
      <c r="I6" s="25">
        <v>0.99386309992132182</v>
      </c>
      <c r="J6" s="25">
        <v>0.93123524783634937</v>
      </c>
      <c r="K6" s="25">
        <v>0.9419354838709677</v>
      </c>
      <c r="L6" s="25">
        <v>0.97749803304484661</v>
      </c>
      <c r="M6" s="25">
        <v>0.98363493312352479</v>
      </c>
    </row>
    <row r="7" spans="1:35" x14ac:dyDescent="0.3">
      <c r="B7" s="11"/>
      <c r="C7" s="9"/>
      <c r="D7" s="26"/>
      <c r="E7" s="26"/>
      <c r="F7" s="27"/>
      <c r="G7" s="27"/>
      <c r="H7" s="26"/>
      <c r="I7" s="26"/>
      <c r="J7" s="26"/>
      <c r="K7" s="26"/>
      <c r="L7" s="26"/>
      <c r="M7" s="26"/>
    </row>
    <row r="8" spans="1:35" x14ac:dyDescent="0.3">
      <c r="B8" s="16" t="s">
        <v>2</v>
      </c>
      <c r="C8" s="17">
        <v>2</v>
      </c>
      <c r="D8" s="25">
        <v>0.93737214791502754</v>
      </c>
      <c r="E8" s="25">
        <v>0.9430369787568843</v>
      </c>
      <c r="F8" s="25">
        <v>0.99307631785995276</v>
      </c>
      <c r="G8" s="25">
        <v>0.99512195121951219</v>
      </c>
      <c r="H8" s="25">
        <v>0.96805664830841853</v>
      </c>
      <c r="I8" s="25">
        <v>0.97749803304484661</v>
      </c>
      <c r="J8" s="25">
        <v>0.94020456333595592</v>
      </c>
      <c r="K8" s="25">
        <v>0.92730133752950428</v>
      </c>
      <c r="L8" s="25">
        <v>0.98568056648308422</v>
      </c>
      <c r="M8" s="25">
        <v>0.98127458693941783</v>
      </c>
    </row>
    <row r="9" spans="1:35" x14ac:dyDescent="0.3">
      <c r="B9" s="16" t="s">
        <v>3</v>
      </c>
      <c r="C9" s="17">
        <v>2</v>
      </c>
      <c r="D9" s="25">
        <v>0.90102281667977968</v>
      </c>
      <c r="E9" s="25">
        <v>0.92981904012588512</v>
      </c>
      <c r="F9" s="25">
        <v>0.99291896144767899</v>
      </c>
      <c r="G9" s="25">
        <v>0.99984264358772623</v>
      </c>
      <c r="H9" s="25">
        <v>0.98442171518489374</v>
      </c>
      <c r="I9" s="25">
        <v>0.97403619197482294</v>
      </c>
      <c r="J9" s="25">
        <v>0.89834775767112507</v>
      </c>
      <c r="K9" s="25">
        <v>0.92667191188040909</v>
      </c>
      <c r="L9" s="25">
        <v>0.96679779701022817</v>
      </c>
      <c r="M9" s="25">
        <v>0.980330448465775</v>
      </c>
    </row>
    <row r="10" spans="1:35" x14ac:dyDescent="0.3">
      <c r="B10" s="16" t="s">
        <v>4</v>
      </c>
      <c r="C10" s="17">
        <v>2</v>
      </c>
      <c r="D10" s="25">
        <v>0.92777340676632569</v>
      </c>
      <c r="E10" s="25">
        <v>0.93957513768686074</v>
      </c>
      <c r="F10" s="25">
        <v>0.9896144767899292</v>
      </c>
      <c r="G10" s="25">
        <v>1</v>
      </c>
      <c r="H10" s="25">
        <v>0.98819826907946495</v>
      </c>
      <c r="I10" s="25">
        <v>0.99118804091266721</v>
      </c>
      <c r="J10" s="25">
        <v>0.92761605035405192</v>
      </c>
      <c r="K10" s="25">
        <v>0.93784421715184896</v>
      </c>
      <c r="L10" s="25">
        <v>0.97498033044846577</v>
      </c>
      <c r="M10" s="25">
        <v>0.97985837922895358</v>
      </c>
    </row>
    <row r="11" spans="1:35" x14ac:dyDescent="0.3">
      <c r="B11" s="11"/>
      <c r="C11" s="9"/>
      <c r="D11" s="26"/>
      <c r="E11" s="26"/>
      <c r="F11" s="27"/>
      <c r="G11" s="27"/>
      <c r="H11" s="26"/>
      <c r="I11" s="26"/>
      <c r="J11" s="26"/>
      <c r="K11" s="26"/>
      <c r="L11" s="26"/>
      <c r="M11" s="26"/>
    </row>
    <row r="12" spans="1:35" x14ac:dyDescent="0.3">
      <c r="B12" s="16" t="s">
        <v>2</v>
      </c>
      <c r="C12" s="17">
        <v>3</v>
      </c>
      <c r="D12" s="25">
        <v>0.92242328874901647</v>
      </c>
      <c r="E12" s="25">
        <v>0.92887490165224229</v>
      </c>
      <c r="F12" s="25">
        <v>0.99826907946498822</v>
      </c>
      <c r="G12" s="25">
        <v>0.99417781274586936</v>
      </c>
      <c r="H12" s="25">
        <v>0.95656963021243113</v>
      </c>
      <c r="I12" s="25">
        <v>0.94712824547600316</v>
      </c>
      <c r="J12" s="25">
        <v>0.92997639653815889</v>
      </c>
      <c r="K12" s="25">
        <v>0.91644374508261217</v>
      </c>
      <c r="L12" s="25">
        <v>0.98300550747442961</v>
      </c>
      <c r="M12" s="25">
        <v>0.97970102281667981</v>
      </c>
    </row>
    <row r="13" spans="1:35" x14ac:dyDescent="0.3">
      <c r="B13" s="16" t="s">
        <v>3</v>
      </c>
      <c r="C13" s="17">
        <v>3</v>
      </c>
      <c r="D13" s="25">
        <v>0.88465774980330447</v>
      </c>
      <c r="E13" s="25">
        <v>0.93186467348544455</v>
      </c>
      <c r="F13" s="25">
        <v>0.99024390243902438</v>
      </c>
      <c r="G13" s="25">
        <v>0.99842643587726199</v>
      </c>
      <c r="H13" s="25">
        <v>0.96459480723839497</v>
      </c>
      <c r="I13" s="25">
        <v>0.96380802517702602</v>
      </c>
      <c r="J13" s="25">
        <v>0.87726199842643593</v>
      </c>
      <c r="K13" s="25">
        <v>0.9189614476789929</v>
      </c>
      <c r="L13" s="25">
        <v>0.95940204563335951</v>
      </c>
      <c r="M13" s="25">
        <v>0.98017309205350123</v>
      </c>
    </row>
    <row r="14" spans="1:35" x14ac:dyDescent="0.3">
      <c r="B14" s="16" t="s">
        <v>4</v>
      </c>
      <c r="C14" s="17">
        <v>3</v>
      </c>
      <c r="D14" s="25">
        <v>0.92525570416994496</v>
      </c>
      <c r="E14" s="25">
        <v>0.9436664044059796</v>
      </c>
      <c r="F14" s="25">
        <v>0.98662470495672694</v>
      </c>
      <c r="G14" s="25">
        <v>0.9988985051140834</v>
      </c>
      <c r="H14" s="25">
        <v>0.98158929976396536</v>
      </c>
      <c r="I14" s="25">
        <v>0.97844217151848933</v>
      </c>
      <c r="J14" s="25">
        <v>0.92730133752950428</v>
      </c>
      <c r="K14" s="25">
        <v>0.93391030684500398</v>
      </c>
      <c r="L14" s="25">
        <v>0.97608182533438237</v>
      </c>
      <c r="M14" s="25">
        <v>0.9792289535798584</v>
      </c>
    </row>
    <row r="15" spans="1:35" x14ac:dyDescent="0.3">
      <c r="B15" s="11"/>
      <c r="C15" s="9"/>
      <c r="D15" s="26"/>
      <c r="E15" s="26"/>
      <c r="F15" s="27"/>
      <c r="G15" s="27"/>
      <c r="H15" s="26"/>
      <c r="I15" s="26"/>
      <c r="J15" s="26"/>
      <c r="K15" s="26"/>
      <c r="L15" s="26"/>
      <c r="M15" s="26"/>
      <c r="P15" s="1"/>
      <c r="Q15" s="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x14ac:dyDescent="0.3">
      <c r="B16" s="16" t="s">
        <v>2</v>
      </c>
      <c r="C16" s="17">
        <v>6</v>
      </c>
      <c r="D16" s="25">
        <v>0.87128245476003152</v>
      </c>
      <c r="E16" s="25">
        <v>0.89221085759244689</v>
      </c>
      <c r="F16" s="25">
        <v>0.98080251770259641</v>
      </c>
      <c r="G16" s="25">
        <v>0.97057435090479938</v>
      </c>
      <c r="H16" s="25">
        <v>0.89677419354838706</v>
      </c>
      <c r="I16" s="25">
        <v>0.86357199055861522</v>
      </c>
      <c r="J16" s="25">
        <v>0.88198269079464986</v>
      </c>
      <c r="K16" s="25">
        <v>0.87962234461054289</v>
      </c>
      <c r="L16" s="25">
        <v>0.96207710464201412</v>
      </c>
      <c r="M16" s="25">
        <v>0.96837136113296618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x14ac:dyDescent="0.3">
      <c r="B17" s="16" t="s">
        <v>3</v>
      </c>
      <c r="C17" s="17">
        <v>6</v>
      </c>
      <c r="D17" s="25">
        <v>0.84421715184893786</v>
      </c>
      <c r="E17" s="25">
        <v>0.8959874114870181</v>
      </c>
      <c r="F17" s="25">
        <v>0.98568056648308422</v>
      </c>
      <c r="G17" s="25">
        <v>0.97340676632572776</v>
      </c>
      <c r="H17" s="25">
        <v>0.88764752163650673</v>
      </c>
      <c r="I17" s="25">
        <v>0.91770259638080254</v>
      </c>
      <c r="J17" s="25">
        <v>0.83697875688434309</v>
      </c>
      <c r="K17" s="25">
        <v>0.87946498819826913</v>
      </c>
      <c r="L17" s="25">
        <v>0.94571203776553892</v>
      </c>
      <c r="M17" s="25">
        <v>0.97120377655389456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x14ac:dyDescent="0.3">
      <c r="B18" s="16" t="s">
        <v>4</v>
      </c>
      <c r="C18" s="17">
        <v>6</v>
      </c>
      <c r="D18" s="25">
        <v>0.89126671911880406</v>
      </c>
      <c r="E18" s="25">
        <v>0.93784421715184896</v>
      </c>
      <c r="F18" s="25">
        <v>0.97875688434303698</v>
      </c>
      <c r="G18" s="25">
        <v>0.98678206136900082</v>
      </c>
      <c r="H18" s="25">
        <v>0.94099134539732499</v>
      </c>
      <c r="I18" s="25">
        <v>0.92682926829268297</v>
      </c>
      <c r="J18" s="25">
        <v>0.90133752950432733</v>
      </c>
      <c r="K18" s="25">
        <v>0.92698662470495674</v>
      </c>
      <c r="L18" s="25">
        <v>0.96852871754523995</v>
      </c>
      <c r="M18" s="25">
        <v>0.96616837136113298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x14ac:dyDescent="0.3">
      <c r="B19" s="11"/>
      <c r="C19" s="9"/>
      <c r="D19" s="26"/>
      <c r="E19" s="26"/>
      <c r="F19" s="27"/>
      <c r="G19" s="27"/>
      <c r="H19" s="26"/>
      <c r="I19" s="26"/>
      <c r="J19" s="26"/>
      <c r="K19" s="26"/>
      <c r="L19" s="26"/>
      <c r="M19" s="2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x14ac:dyDescent="0.3">
      <c r="B20" s="16" t="s">
        <v>2</v>
      </c>
      <c r="C20" s="17">
        <v>12</v>
      </c>
      <c r="D20" s="25">
        <v>0.81494885916601101</v>
      </c>
      <c r="E20" s="25">
        <v>0.82596380802517699</v>
      </c>
      <c r="F20" s="25">
        <v>0.94508261211644373</v>
      </c>
      <c r="G20" s="25">
        <v>0.96254917387883554</v>
      </c>
      <c r="H20" s="25">
        <v>0.82627852084972464</v>
      </c>
      <c r="I20" s="24">
        <v>0.77623918174665618</v>
      </c>
      <c r="J20" s="25">
        <v>0.81085759244689226</v>
      </c>
      <c r="K20" s="25">
        <v>0.83760818253343827</v>
      </c>
      <c r="L20" s="25">
        <v>0.93973249409913451</v>
      </c>
      <c r="M20" s="25">
        <v>0.9556254917387883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x14ac:dyDescent="0.3">
      <c r="B21" s="16" t="s">
        <v>3</v>
      </c>
      <c r="C21" s="17">
        <v>12</v>
      </c>
      <c r="D21" s="25">
        <v>0.80786782061369</v>
      </c>
      <c r="E21" s="25">
        <v>0.84862313139260426</v>
      </c>
      <c r="F21" s="25">
        <v>0.9966955153422502</v>
      </c>
      <c r="G21" s="25">
        <v>0.91833202202989772</v>
      </c>
      <c r="H21" s="25">
        <v>0.80110149488591664</v>
      </c>
      <c r="I21" s="25">
        <v>0.87993705743509043</v>
      </c>
      <c r="J21" s="25">
        <v>0.80062942564909523</v>
      </c>
      <c r="K21" s="25">
        <v>0.82832415420928407</v>
      </c>
      <c r="L21" s="25">
        <v>0.90936270653029105</v>
      </c>
      <c r="M21" s="25">
        <v>0.94177812745869394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x14ac:dyDescent="0.3">
      <c r="B22" s="16" t="s">
        <v>4</v>
      </c>
      <c r="C22" s="17">
        <v>12</v>
      </c>
      <c r="D22" s="25">
        <v>0.81195908733280886</v>
      </c>
      <c r="E22" s="25">
        <v>0.90322580645161288</v>
      </c>
      <c r="F22" s="25">
        <v>0.99795436664044057</v>
      </c>
      <c r="G22" s="25">
        <v>0.95011801730920531</v>
      </c>
      <c r="H22" s="25">
        <v>0.86168371361132967</v>
      </c>
      <c r="I22" s="25">
        <v>0.87065302911093623</v>
      </c>
      <c r="J22" s="24">
        <v>0.71707317073170729</v>
      </c>
      <c r="K22" s="25">
        <v>0.84878048780487803</v>
      </c>
      <c r="L22" s="25">
        <v>0.95892997639653821</v>
      </c>
      <c r="M22" s="25">
        <v>0.94571203776553892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x14ac:dyDescent="0.3">
      <c r="B23" s="3"/>
      <c r="C23" s="10"/>
      <c r="D23" s="28"/>
      <c r="E23" s="28"/>
      <c r="F23" s="28"/>
      <c r="G23" s="28"/>
      <c r="H23" s="28"/>
      <c r="I23" s="28"/>
      <c r="J23" s="28"/>
      <c r="K23" s="28"/>
      <c r="L23" s="28"/>
      <c r="M23" s="2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x14ac:dyDescent="0.3">
      <c r="B24" s="3"/>
      <c r="C24" s="10"/>
      <c r="D24" s="28" t="s">
        <v>46</v>
      </c>
      <c r="E24" s="28">
        <v>0.72</v>
      </c>
      <c r="F24" s="28"/>
      <c r="G24" s="28" t="s">
        <v>48</v>
      </c>
      <c r="H24" s="28" t="s">
        <v>49</v>
      </c>
      <c r="I24" s="28">
        <v>0.72</v>
      </c>
      <c r="J24" s="28"/>
      <c r="K24" s="28"/>
      <c r="L24" s="28"/>
      <c r="M24" s="2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x14ac:dyDescent="0.3">
      <c r="B25" s="3"/>
      <c r="C25" s="10"/>
      <c r="D25" s="28" t="s">
        <v>47</v>
      </c>
      <c r="E25" s="28">
        <v>0.78</v>
      </c>
      <c r="F25" s="28"/>
      <c r="G25" s="28"/>
      <c r="H25" s="28"/>
      <c r="I25" s="28"/>
      <c r="J25" s="28"/>
      <c r="K25" s="28"/>
      <c r="L25" s="28"/>
      <c r="M25" s="2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x14ac:dyDescent="0.3">
      <c r="B26" s="3"/>
      <c r="C26" s="10"/>
      <c r="D26" s="28"/>
      <c r="E26" s="28"/>
      <c r="F26" s="28"/>
      <c r="G26" s="28"/>
      <c r="H26" s="28"/>
      <c r="I26" s="28"/>
      <c r="J26" s="28"/>
      <c r="K26" s="28"/>
      <c r="L26" s="28"/>
      <c r="M26" s="2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x14ac:dyDescent="0.3">
      <c r="B27" t="s">
        <v>63</v>
      </c>
    </row>
    <row r="29" spans="2:35" x14ac:dyDescent="0.3">
      <c r="B29" s="1" t="s">
        <v>17</v>
      </c>
      <c r="C29" s="1" t="s">
        <v>7</v>
      </c>
      <c r="D29" s="1" t="s">
        <v>19</v>
      </c>
      <c r="E29" s="1" t="s">
        <v>13</v>
      </c>
      <c r="F29" s="1" t="s">
        <v>9</v>
      </c>
      <c r="G29" s="1" t="s">
        <v>11</v>
      </c>
    </row>
    <row r="30" spans="2:35" x14ac:dyDescent="0.3">
      <c r="B30" s="6">
        <v>0.93223183844741664</v>
      </c>
      <c r="C30" s="6">
        <v>0.99819040125885128</v>
      </c>
      <c r="D30" s="6">
        <v>0.95565171780750058</v>
      </c>
      <c r="E30" s="6">
        <v>0.98224495148177293</v>
      </c>
      <c r="F30" s="6">
        <v>0.99242066614214541</v>
      </c>
      <c r="G30" s="6">
        <v>0.93551009703645427</v>
      </c>
    </row>
    <row r="31" spans="2:35" x14ac:dyDescent="0.3">
      <c r="B31" s="6">
        <v>0.91636506687647523</v>
      </c>
      <c r="C31" s="6">
        <v>0.99509572515079991</v>
      </c>
      <c r="D31" s="6">
        <v>0.95260949383687377</v>
      </c>
      <c r="E31" s="6">
        <v>0.97815368476265396</v>
      </c>
      <c r="F31" s="6">
        <v>0.98056648308418559</v>
      </c>
      <c r="G31" s="6">
        <v>0.92633097298714917</v>
      </c>
    </row>
    <row r="32" spans="2:35" x14ac:dyDescent="0.3">
      <c r="B32" s="6">
        <v>0.90555992656700768</v>
      </c>
      <c r="C32" s="6">
        <v>0.99444007343299246</v>
      </c>
      <c r="D32" s="6">
        <v>0.95190138998164164</v>
      </c>
      <c r="E32" s="6">
        <v>0.97626540781536864</v>
      </c>
      <c r="F32" s="6">
        <v>0.96535536323105164</v>
      </c>
      <c r="G32" s="6">
        <v>0.91730920535011806</v>
      </c>
    </row>
    <row r="33" spans="2:7" x14ac:dyDescent="0.3">
      <c r="B33" s="6">
        <v>0.86886965643849978</v>
      </c>
      <c r="C33" s="6">
        <v>0.97933385785470739</v>
      </c>
      <c r="D33" s="6">
        <v>0.93482821924993431</v>
      </c>
      <c r="E33" s="6">
        <v>0.9636768948334643</v>
      </c>
      <c r="F33" s="6">
        <v>0.90558615263571995</v>
      </c>
      <c r="G33" s="6">
        <v>0.88439548911618138</v>
      </c>
    </row>
    <row r="34" spans="2:7" x14ac:dyDescent="0.3">
      <c r="B34" s="6">
        <v>0.80584841332284285</v>
      </c>
      <c r="C34" s="6">
        <v>0.96178861788617886</v>
      </c>
      <c r="D34" s="6">
        <v>0.9122738001573566</v>
      </c>
      <c r="E34" s="6">
        <v>0.94185680566483077</v>
      </c>
      <c r="F34" s="6">
        <v>0.8359821662732756</v>
      </c>
      <c r="G34" s="6">
        <v>0.80721216889588243</v>
      </c>
    </row>
  </sheetData>
  <conditionalFormatting sqref="R16:AI26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0:B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D3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:F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:G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2"/>
  <sheetViews>
    <sheetView workbookViewId="0">
      <selection activeCell="E6" sqref="E6"/>
    </sheetView>
  </sheetViews>
  <sheetFormatPr defaultColWidth="8.6640625" defaultRowHeight="14.4" x14ac:dyDescent="0.3"/>
  <cols>
    <col min="3" max="3" width="13.33203125" customWidth="1"/>
    <col min="4" max="4" width="15.6640625" customWidth="1"/>
    <col min="15" max="15" width="13.33203125" customWidth="1"/>
  </cols>
  <sheetData>
    <row r="2" spans="1:22" x14ac:dyDescent="0.3">
      <c r="A2" s="1" t="s">
        <v>57</v>
      </c>
    </row>
    <row r="4" spans="1:22" x14ac:dyDescent="0.3">
      <c r="A4" s="1"/>
      <c r="B4" s="1" t="s">
        <v>58</v>
      </c>
      <c r="C4" s="1" t="s">
        <v>17</v>
      </c>
      <c r="D4" s="1" t="s">
        <v>5</v>
      </c>
      <c r="E4" s="1" t="s">
        <v>7</v>
      </c>
      <c r="F4" s="1" t="s">
        <v>19</v>
      </c>
      <c r="G4" s="1" t="s">
        <v>21</v>
      </c>
      <c r="H4" s="1" t="s">
        <v>23</v>
      </c>
      <c r="I4" s="1" t="s">
        <v>13</v>
      </c>
      <c r="J4" s="1" t="s">
        <v>9</v>
      </c>
      <c r="K4" s="1" t="s">
        <v>11</v>
      </c>
      <c r="O4" s="1" t="s">
        <v>5</v>
      </c>
      <c r="P4" s="1" t="s">
        <v>7</v>
      </c>
      <c r="Q4" s="1" t="s">
        <v>19</v>
      </c>
      <c r="R4" s="1" t="s">
        <v>13</v>
      </c>
      <c r="S4" s="1" t="s">
        <v>9</v>
      </c>
      <c r="T4" s="1" t="s">
        <v>11</v>
      </c>
    </row>
    <row r="5" spans="1:22" x14ac:dyDescent="0.3">
      <c r="A5" s="31"/>
      <c r="B5" s="31">
        <v>30</v>
      </c>
      <c r="C5" s="6">
        <v>1.1582803147868632</v>
      </c>
      <c r="D5" s="6">
        <v>1.1662799819681984</v>
      </c>
      <c r="E5" s="6">
        <v>2.38467703929952</v>
      </c>
      <c r="F5" s="6">
        <v>1.3331569963550935</v>
      </c>
      <c r="G5" s="6">
        <v>2.4061158607489634</v>
      </c>
      <c r="H5" s="6">
        <v>1.5008549584782946</v>
      </c>
      <c r="I5" s="6">
        <v>1.7481400087928316</v>
      </c>
      <c r="J5" s="6">
        <v>1.9630665194037566</v>
      </c>
      <c r="K5" s="6">
        <v>1.1388978488425632</v>
      </c>
      <c r="O5" s="6">
        <v>1.1662799819681984</v>
      </c>
      <c r="P5" s="6">
        <v>2.38467703929952</v>
      </c>
      <c r="Q5" s="6">
        <v>1.3331569963550935</v>
      </c>
      <c r="R5" s="6">
        <v>1.7481400087928316</v>
      </c>
      <c r="S5" s="6">
        <v>1.9630665194037566</v>
      </c>
      <c r="T5" s="6">
        <v>1.1388978488425632</v>
      </c>
      <c r="V5" s="22">
        <f t="shared" ref="V5:V8" si="0">AVERAGE(O5:T5)</f>
        <v>1.6223697324436603</v>
      </c>
    </row>
    <row r="6" spans="1:22" x14ac:dyDescent="0.3">
      <c r="A6" s="31"/>
      <c r="B6" s="31">
        <v>60</v>
      </c>
      <c r="C6" s="6">
        <v>1.0967119035690271</v>
      </c>
      <c r="D6" s="6">
        <v>1.124280247099456</v>
      </c>
      <c r="E6" s="6">
        <v>2.1179166551543065</v>
      </c>
      <c r="F6" s="6">
        <v>1.2854472504119785</v>
      </c>
      <c r="G6" s="6">
        <v>2.2051544692726419</v>
      </c>
      <c r="H6" s="6">
        <v>1.4674976936640631</v>
      </c>
      <c r="I6" s="6">
        <v>1.7964237774489682</v>
      </c>
      <c r="J6" s="6">
        <v>1.8585795202018467</v>
      </c>
      <c r="K6" s="6">
        <v>1.0943604258583814</v>
      </c>
      <c r="O6" s="6">
        <v>1.124280247099456</v>
      </c>
      <c r="P6" s="6">
        <v>2.1179166551543065</v>
      </c>
      <c r="Q6" s="6">
        <v>1.2854472504119785</v>
      </c>
      <c r="R6" s="6">
        <v>1.7964237774489682</v>
      </c>
      <c r="S6" s="6">
        <v>1.8585795202018467</v>
      </c>
      <c r="T6" s="6">
        <v>1.0943604258583814</v>
      </c>
      <c r="V6" s="22">
        <f t="shared" si="0"/>
        <v>1.5461679793624894</v>
      </c>
    </row>
    <row r="7" spans="1:22" x14ac:dyDescent="0.3">
      <c r="A7" s="31"/>
      <c r="B7" s="31">
        <v>90</v>
      </c>
      <c r="C7" s="6">
        <v>1.0331023950124132</v>
      </c>
      <c r="D7" s="6">
        <v>1.0699819435251057</v>
      </c>
      <c r="E7" s="6">
        <v>2.0729620062997705</v>
      </c>
      <c r="F7" s="6">
        <v>1.2311860010619351</v>
      </c>
      <c r="G7" s="6">
        <v>2.1352537544451597</v>
      </c>
      <c r="H7" s="6">
        <v>1.4229028388441265</v>
      </c>
      <c r="I7" s="6">
        <v>1.7951662321503816</v>
      </c>
      <c r="J7" s="6">
        <v>1.7626413563516152</v>
      </c>
      <c r="K7" s="6">
        <v>1.0432494095122482</v>
      </c>
      <c r="O7" s="6">
        <v>1.0699819435251057</v>
      </c>
      <c r="P7" s="6">
        <v>2.0729620062997705</v>
      </c>
      <c r="Q7" s="6">
        <v>1.2311860010619351</v>
      </c>
      <c r="R7" s="6">
        <v>1.7951662321503816</v>
      </c>
      <c r="S7" s="6">
        <v>1.7626413563516152</v>
      </c>
      <c r="T7" s="6">
        <v>1.0432494095122482</v>
      </c>
      <c r="V7" s="22">
        <f t="shared" si="0"/>
        <v>1.4958644914835093</v>
      </c>
    </row>
    <row r="8" spans="1:22" x14ac:dyDescent="0.3">
      <c r="A8" s="31"/>
      <c r="B8" s="31">
        <v>180</v>
      </c>
      <c r="C8" s="6">
        <v>0.9390852782419925</v>
      </c>
      <c r="D8" s="6">
        <v>0.94745214832153024</v>
      </c>
      <c r="E8" s="6">
        <v>1.8394034022443317</v>
      </c>
      <c r="F8" s="6">
        <v>1.1723459192387484</v>
      </c>
      <c r="G8" s="6">
        <v>1.9138596756261699</v>
      </c>
      <c r="H8" s="6">
        <v>1.4323201980441684</v>
      </c>
      <c r="I8" s="6">
        <v>1.756844884923235</v>
      </c>
      <c r="J8" s="6">
        <v>1.6356243859404467</v>
      </c>
      <c r="K8" s="6">
        <v>0.9141953554974469</v>
      </c>
      <c r="O8" s="6">
        <v>0.94745214832153024</v>
      </c>
      <c r="P8" s="6">
        <v>1.8394034022443317</v>
      </c>
      <c r="Q8" s="6">
        <v>1.1723459192387484</v>
      </c>
      <c r="R8" s="6">
        <v>1.756844884923235</v>
      </c>
      <c r="S8" s="6">
        <v>1.6356243859404467</v>
      </c>
      <c r="T8" s="6">
        <v>0.9141953554974469</v>
      </c>
      <c r="V8" s="22">
        <f t="shared" si="0"/>
        <v>1.3776443493609565</v>
      </c>
    </row>
    <row r="9" spans="1:22" x14ac:dyDescent="0.3">
      <c r="A9" s="31"/>
      <c r="B9" s="31">
        <v>365</v>
      </c>
      <c r="C9" s="6">
        <v>0.98261393214871162</v>
      </c>
      <c r="D9" s="6">
        <v>0.79363378863213219</v>
      </c>
      <c r="E9" s="6">
        <v>1.6122567607543214</v>
      </c>
      <c r="F9" s="6">
        <v>1.168931940040751</v>
      </c>
      <c r="G9" s="6">
        <v>1.7033978528843352</v>
      </c>
      <c r="H9" s="6">
        <v>1.3587344412006501</v>
      </c>
      <c r="I9" s="6">
        <v>1.6823198913522832</v>
      </c>
      <c r="J9" s="6">
        <v>1.5520414679012002</v>
      </c>
      <c r="K9" s="6">
        <v>0.23993111560091315</v>
      </c>
      <c r="O9" s="6">
        <v>0.79363378863213219</v>
      </c>
      <c r="P9" s="6">
        <v>1.6122567607543214</v>
      </c>
      <c r="Q9" s="6">
        <v>1.168931940040751</v>
      </c>
      <c r="R9" s="6">
        <v>1.6823198913522832</v>
      </c>
      <c r="S9" s="6">
        <v>1.5520414679012002</v>
      </c>
      <c r="T9" s="6">
        <v>0.23993111560091315</v>
      </c>
      <c r="V9" s="22">
        <f>AVERAGE(O9:T9)</f>
        <v>1.1748524940469336</v>
      </c>
    </row>
    <row r="12" spans="1:22" x14ac:dyDescent="0.3">
      <c r="C12" t="s">
        <v>64</v>
      </c>
    </row>
  </sheetData>
  <conditionalFormatting sqref="C5:K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Q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S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62"/>
  <sheetViews>
    <sheetView topLeftCell="E1" workbookViewId="0">
      <selection activeCell="O6" sqref="O6"/>
    </sheetView>
  </sheetViews>
  <sheetFormatPr defaultColWidth="8.6640625" defaultRowHeight="14.4" x14ac:dyDescent="0.3"/>
  <cols>
    <col min="3" max="3" width="13.33203125" customWidth="1"/>
    <col min="4" max="4" width="15.6640625" customWidth="1"/>
    <col min="15" max="15" width="13.33203125" customWidth="1"/>
    <col min="16" max="16" width="13.88671875" customWidth="1"/>
    <col min="17" max="17" width="15.6640625" customWidth="1"/>
    <col min="18" max="18" width="14.5546875" customWidth="1"/>
    <col min="19" max="19" width="12.33203125" customWidth="1"/>
    <col min="20" max="20" width="12.6640625" customWidth="1"/>
  </cols>
  <sheetData>
    <row r="3" spans="1:22" x14ac:dyDescent="0.3">
      <c r="A3" s="1" t="s">
        <v>25</v>
      </c>
      <c r="B3" s="1"/>
    </row>
    <row r="4" spans="1:22" x14ac:dyDescent="0.3">
      <c r="O4" t="s">
        <v>65</v>
      </c>
    </row>
    <row r="5" spans="1:22" x14ac:dyDescent="0.3">
      <c r="A5" s="1" t="s">
        <v>26</v>
      </c>
    </row>
    <row r="7" spans="1:22" x14ac:dyDescent="0.3">
      <c r="B7" s="1" t="s">
        <v>58</v>
      </c>
      <c r="C7" s="1" t="s">
        <v>17</v>
      </c>
      <c r="D7" s="1" t="s">
        <v>5</v>
      </c>
      <c r="E7" s="1" t="s">
        <v>7</v>
      </c>
      <c r="F7" s="1" t="s">
        <v>19</v>
      </c>
      <c r="G7" s="1" t="s">
        <v>21</v>
      </c>
      <c r="H7" s="1" t="s">
        <v>23</v>
      </c>
      <c r="I7" s="1" t="s">
        <v>13</v>
      </c>
      <c r="J7" s="1" t="s">
        <v>9</v>
      </c>
      <c r="K7" s="1" t="s">
        <v>11</v>
      </c>
      <c r="N7" s="1" t="s">
        <v>58</v>
      </c>
      <c r="O7" s="1" t="s">
        <v>5</v>
      </c>
      <c r="P7" s="1" t="s">
        <v>7</v>
      </c>
      <c r="Q7" s="1" t="s">
        <v>19</v>
      </c>
      <c r="R7" s="1" t="s">
        <v>13</v>
      </c>
      <c r="S7" s="1" t="s">
        <v>9</v>
      </c>
      <c r="T7" s="1" t="s">
        <v>11</v>
      </c>
    </row>
    <row r="8" spans="1:22" x14ac:dyDescent="0.3">
      <c r="B8" s="31">
        <v>30</v>
      </c>
      <c r="C8" s="6">
        <v>0.92445796428435456</v>
      </c>
      <c r="D8" s="6">
        <v>0.93280026041518382</v>
      </c>
      <c r="E8" s="6">
        <v>0.99139462580501891</v>
      </c>
      <c r="F8" s="6">
        <v>0.9080747464374066</v>
      </c>
      <c r="G8" s="6">
        <v>0.99162903743183561</v>
      </c>
      <c r="H8" s="6">
        <v>0.93014767988315039</v>
      </c>
      <c r="I8" s="6">
        <v>0.97712155920409227</v>
      </c>
      <c r="J8" s="6">
        <v>0.99319273994980384</v>
      </c>
      <c r="K8" s="6">
        <v>0.92491076559540719</v>
      </c>
      <c r="N8" s="31">
        <v>30</v>
      </c>
      <c r="O8" s="6">
        <v>0.93280026041518382</v>
      </c>
      <c r="P8" s="6">
        <v>0.99139462580501891</v>
      </c>
      <c r="Q8" s="6">
        <v>0.9080747464374066</v>
      </c>
      <c r="R8" s="6">
        <v>0.97712155920409227</v>
      </c>
      <c r="S8" s="6">
        <v>0.99319273994980384</v>
      </c>
      <c r="T8" s="6">
        <v>0.92491076559540719</v>
      </c>
      <c r="V8" s="22">
        <f>AVERAGE(O8:T8)</f>
        <v>0.95458244956781879</v>
      </c>
    </row>
    <row r="9" spans="1:22" x14ac:dyDescent="0.3">
      <c r="B9" s="31">
        <v>60</v>
      </c>
      <c r="C9" s="6">
        <v>0.91638737593702269</v>
      </c>
      <c r="D9" s="6">
        <v>0.92017246665436847</v>
      </c>
      <c r="E9" s="6">
        <v>0.97553946700224559</v>
      </c>
      <c r="F9" s="6">
        <v>0.90273339200296343</v>
      </c>
      <c r="G9" s="6">
        <v>0.98058386756461635</v>
      </c>
      <c r="H9" s="6">
        <v>0.92320270806985294</v>
      </c>
      <c r="I9" s="6">
        <v>0.97015137128091411</v>
      </c>
      <c r="J9" s="6">
        <v>0.98430694142685871</v>
      </c>
      <c r="K9" s="6">
        <v>0.90583034840345533</v>
      </c>
      <c r="N9" s="31">
        <v>60</v>
      </c>
      <c r="O9" s="6">
        <v>0.92017246665436847</v>
      </c>
      <c r="P9" s="6">
        <v>0.97553946700224559</v>
      </c>
      <c r="Q9" s="6">
        <v>0.90273339200296343</v>
      </c>
      <c r="R9" s="6">
        <v>0.97015137128091411</v>
      </c>
      <c r="S9" s="6">
        <v>0.98430694142685871</v>
      </c>
      <c r="T9" s="6">
        <v>0.90583034840345533</v>
      </c>
      <c r="V9" s="22">
        <f t="shared" ref="V9:V12" si="0">AVERAGE(O9:T9)</f>
        <v>0.94312233112846755</v>
      </c>
    </row>
    <row r="10" spans="1:22" x14ac:dyDescent="0.3">
      <c r="B10" s="31">
        <v>90</v>
      </c>
      <c r="C10" s="6">
        <v>0.92917677457762737</v>
      </c>
      <c r="D10" s="6">
        <v>0.9502745664134421</v>
      </c>
      <c r="E10" s="6">
        <v>0.98642322097378277</v>
      </c>
      <c r="F10" s="6">
        <v>0.92969501681529998</v>
      </c>
      <c r="G10" s="6">
        <v>0.9866573033707865</v>
      </c>
      <c r="H10" s="6">
        <v>0.96195842577096469</v>
      </c>
      <c r="I10" s="6">
        <v>0.97938651295987589</v>
      </c>
      <c r="J10" s="6">
        <v>0.98140619895597381</v>
      </c>
      <c r="K10" s="6">
        <v>0.938359934915035</v>
      </c>
      <c r="N10" s="31">
        <v>90</v>
      </c>
      <c r="O10" s="6">
        <v>0.9502745664134421</v>
      </c>
      <c r="P10" s="6">
        <v>0.98642322097378277</v>
      </c>
      <c r="Q10" s="6">
        <v>0.92969501681529998</v>
      </c>
      <c r="R10" s="6">
        <v>0.97938651295987589</v>
      </c>
      <c r="S10" s="6">
        <v>0.98140619895597381</v>
      </c>
      <c r="T10" s="6">
        <v>0.938359934915035</v>
      </c>
      <c r="V10" s="22">
        <f t="shared" si="0"/>
        <v>0.96092424183890168</v>
      </c>
    </row>
    <row r="11" spans="1:22" x14ac:dyDescent="0.3">
      <c r="B11" s="31">
        <v>180</v>
      </c>
      <c r="C11" s="6">
        <v>0.91482302498936841</v>
      </c>
      <c r="D11" s="6">
        <v>0.95037107986500446</v>
      </c>
      <c r="E11" s="6">
        <v>0.99204119850187267</v>
      </c>
      <c r="F11" s="6">
        <v>0.95338087594336907</v>
      </c>
      <c r="G11" s="6">
        <v>0.99204119850187267</v>
      </c>
      <c r="H11" s="6">
        <v>0.978045816101209</v>
      </c>
      <c r="I11" s="6">
        <v>0.98656745356183562</v>
      </c>
      <c r="J11" s="6">
        <v>0.94919851752282314</v>
      </c>
      <c r="K11" s="6">
        <v>0.941947859753829</v>
      </c>
      <c r="N11" s="31">
        <v>180</v>
      </c>
      <c r="O11" s="6">
        <v>0.95037107986500446</v>
      </c>
      <c r="P11" s="6">
        <v>0.99204119850187267</v>
      </c>
      <c r="Q11" s="6">
        <v>0.95338087594336907</v>
      </c>
      <c r="R11" s="6">
        <v>0.98656745356183562</v>
      </c>
      <c r="S11" s="6">
        <v>0.94919851752282314</v>
      </c>
      <c r="T11" s="6">
        <v>0.941947859753829</v>
      </c>
      <c r="V11" s="22">
        <f t="shared" si="0"/>
        <v>0.96225116419145562</v>
      </c>
    </row>
    <row r="12" spans="1:22" x14ac:dyDescent="0.3">
      <c r="B12" s="31">
        <v>365</v>
      </c>
      <c r="C12" s="6">
        <v>0.87264935462790749</v>
      </c>
      <c r="D12" s="6">
        <v>0.92291285501996256</v>
      </c>
      <c r="E12" s="6">
        <v>0.96377136478424774</v>
      </c>
      <c r="F12" s="6">
        <v>0.92378749893252321</v>
      </c>
      <c r="G12" s="6">
        <v>0.99063670411985028</v>
      </c>
      <c r="H12" s="6">
        <v>0.98220973782771548</v>
      </c>
      <c r="I12" s="6">
        <v>0.97073823240148316</v>
      </c>
      <c r="J12" s="6">
        <v>0.89325541554204213</v>
      </c>
      <c r="K12" s="6">
        <v>0.88965333007760627</v>
      </c>
      <c r="N12" s="31">
        <v>365</v>
      </c>
      <c r="O12" s="6">
        <v>0.92291285501996256</v>
      </c>
      <c r="P12" s="6">
        <v>0.96377136478424774</v>
      </c>
      <c r="Q12" s="6">
        <v>0.92378749893252321</v>
      </c>
      <c r="R12" s="6">
        <v>0.97073823240148316</v>
      </c>
      <c r="S12" s="6">
        <v>0.89325541554204213</v>
      </c>
      <c r="T12" s="6">
        <v>0.88965333007760627</v>
      </c>
      <c r="V12" s="22">
        <f t="shared" si="0"/>
        <v>0.92735311612631088</v>
      </c>
    </row>
    <row r="13" spans="1:22" x14ac:dyDescent="0.3">
      <c r="C13" s="22">
        <v>0.91599706372037004</v>
      </c>
      <c r="D13" s="22">
        <v>0.93892297271150871</v>
      </c>
      <c r="E13" s="22">
        <v>1.0129801854626943</v>
      </c>
      <c r="F13" s="22">
        <v>0.93459958695259449</v>
      </c>
      <c r="G13" s="22">
        <v>1.0213785412365155</v>
      </c>
      <c r="H13" s="22">
        <v>0.97117015487130287</v>
      </c>
      <c r="I13" s="22">
        <v>1.0009599866555889</v>
      </c>
      <c r="J13" s="22">
        <v>0.98206370445065383</v>
      </c>
      <c r="K13" s="22">
        <v>0.91971851022416651</v>
      </c>
      <c r="O13" s="22">
        <v>0.93892297271150904</v>
      </c>
      <c r="P13" s="22">
        <v>1.0129801854626943</v>
      </c>
      <c r="Q13" s="22">
        <v>0.93459958695259449</v>
      </c>
      <c r="R13" s="22">
        <v>1.0009599866555889</v>
      </c>
      <c r="S13" s="22">
        <v>0.98206370445065383</v>
      </c>
      <c r="T13" s="22">
        <v>0.91971851022416651</v>
      </c>
      <c r="V13" s="22"/>
    </row>
    <row r="16" spans="1:22" x14ac:dyDescent="0.3">
      <c r="A16" s="21" t="s">
        <v>28</v>
      </c>
    </row>
    <row r="17" spans="1:22" x14ac:dyDescent="0.3">
      <c r="B17" s="1" t="s">
        <v>58</v>
      </c>
      <c r="C17" s="1" t="s">
        <v>17</v>
      </c>
      <c r="D17" s="1" t="s">
        <v>5</v>
      </c>
      <c r="E17" s="1" t="s">
        <v>7</v>
      </c>
      <c r="F17" s="1" t="s">
        <v>19</v>
      </c>
      <c r="G17" s="1" t="s">
        <v>21</v>
      </c>
      <c r="H17" s="1" t="s">
        <v>23</v>
      </c>
      <c r="I17" s="1" t="s">
        <v>13</v>
      </c>
      <c r="J17" s="1" t="s">
        <v>9</v>
      </c>
      <c r="K17" s="1" t="s">
        <v>11</v>
      </c>
      <c r="O17" s="1" t="s">
        <v>5</v>
      </c>
      <c r="P17" s="1" t="s">
        <v>7</v>
      </c>
      <c r="Q17" s="1" t="s">
        <v>19</v>
      </c>
      <c r="R17" s="1" t="s">
        <v>13</v>
      </c>
      <c r="S17" s="1" t="s">
        <v>9</v>
      </c>
      <c r="T17" s="1" t="s">
        <v>11</v>
      </c>
    </row>
    <row r="18" spans="1:22" x14ac:dyDescent="0.3">
      <c r="B18" s="31">
        <v>30</v>
      </c>
      <c r="C18" s="6">
        <v>0.93850415426866285</v>
      </c>
      <c r="D18" s="6">
        <v>0.94842145042197357</v>
      </c>
      <c r="E18" s="6">
        <v>1</v>
      </c>
      <c r="F18" s="6">
        <v>0.97818940582964586</v>
      </c>
      <c r="G18" s="6">
        <v>1</v>
      </c>
      <c r="H18" s="6">
        <v>0.9887260388435406</v>
      </c>
      <c r="I18" s="6">
        <v>0.98769186773223783</v>
      </c>
      <c r="J18" s="6">
        <v>0.99280367918489354</v>
      </c>
      <c r="K18" s="6">
        <v>0.94967257870776178</v>
      </c>
      <c r="O18" s="6">
        <v>0.94842145042197357</v>
      </c>
      <c r="P18" s="6">
        <v>1</v>
      </c>
      <c r="Q18" s="6">
        <v>0.97818940582964586</v>
      </c>
      <c r="R18" s="6">
        <v>0.98769186773223783</v>
      </c>
      <c r="S18" s="6">
        <v>0.99280367918489354</v>
      </c>
      <c r="T18" s="6">
        <v>0.94967257870776178</v>
      </c>
      <c r="V18" s="22">
        <f>AVERAGE(O18:T18)</f>
        <v>0.97612983031275213</v>
      </c>
    </row>
    <row r="19" spans="1:22" x14ac:dyDescent="0.3">
      <c r="B19" s="31">
        <v>60</v>
      </c>
      <c r="C19" s="6">
        <v>0.92167759875743072</v>
      </c>
      <c r="D19" s="6">
        <v>0.93968105472981378</v>
      </c>
      <c r="E19" s="6">
        <v>0.99864919491785165</v>
      </c>
      <c r="F19" s="6">
        <v>0.97118330875615744</v>
      </c>
      <c r="G19" s="6">
        <v>0.99894152282211979</v>
      </c>
      <c r="H19" s="6">
        <v>0.98697082991807739</v>
      </c>
      <c r="I19" s="6">
        <v>0.98320575479017303</v>
      </c>
      <c r="J19" s="6">
        <v>0.9781857059254575</v>
      </c>
      <c r="K19" s="6">
        <v>0.93913263291281435</v>
      </c>
      <c r="O19" s="6">
        <v>0.93968105472981378</v>
      </c>
      <c r="P19" s="6">
        <v>0.99864919491785165</v>
      </c>
      <c r="Q19" s="6">
        <v>0.97118330875615744</v>
      </c>
      <c r="R19" s="6">
        <v>0.98320575479017303</v>
      </c>
      <c r="S19" s="6">
        <v>0.9781857059254575</v>
      </c>
      <c r="T19" s="6">
        <v>0.93913263291281435</v>
      </c>
      <c r="V19" s="22">
        <f t="shared" ref="V19:V22" si="1">AVERAGE(O19:T19)</f>
        <v>0.9683396086720446</v>
      </c>
    </row>
    <row r="20" spans="1:22" x14ac:dyDescent="0.3">
      <c r="B20" s="31">
        <v>90</v>
      </c>
      <c r="C20" s="6">
        <v>0.90204523815310322</v>
      </c>
      <c r="D20" s="6">
        <v>0.92543423206756714</v>
      </c>
      <c r="E20" s="6">
        <v>0.99721147448739622</v>
      </c>
      <c r="F20" s="6">
        <v>0.96105474754467701</v>
      </c>
      <c r="G20" s="6">
        <v>0.99821437269198465</v>
      </c>
      <c r="H20" s="6">
        <v>0.97773799656161586</v>
      </c>
      <c r="I20" s="6">
        <v>0.97807892955081466</v>
      </c>
      <c r="J20" s="6">
        <v>0.96710835648895088</v>
      </c>
      <c r="K20" s="6">
        <v>0.92478520011276277</v>
      </c>
      <c r="O20" s="6">
        <v>0.92543423206756714</v>
      </c>
      <c r="P20" s="6">
        <v>0.99721147448739622</v>
      </c>
      <c r="Q20" s="6">
        <v>0.96105474754467701</v>
      </c>
      <c r="R20" s="6">
        <v>0.97807892955081466</v>
      </c>
      <c r="S20" s="6">
        <v>0.96710835648895088</v>
      </c>
      <c r="T20" s="6">
        <v>0.92478520011276277</v>
      </c>
      <c r="V20" s="22">
        <f t="shared" si="1"/>
        <v>0.95894549004202811</v>
      </c>
    </row>
    <row r="21" spans="1:22" x14ac:dyDescent="0.3">
      <c r="B21" s="31">
        <v>180</v>
      </c>
      <c r="C21" s="6">
        <v>0.86315751433526489</v>
      </c>
      <c r="D21" s="6">
        <v>0.89344261318851836</v>
      </c>
      <c r="E21" s="6">
        <v>0.97737671196337983</v>
      </c>
      <c r="F21" s="6">
        <v>0.93328195413158876</v>
      </c>
      <c r="G21" s="6">
        <v>0.98886509763371488</v>
      </c>
      <c r="H21" s="6">
        <v>0.9635372603810155</v>
      </c>
      <c r="I21" s="6">
        <v>0.96505515880257065</v>
      </c>
      <c r="J21" s="6">
        <v>0.91886283564337001</v>
      </c>
      <c r="K21" s="6">
        <v>0.89435921658601059</v>
      </c>
      <c r="O21" s="6">
        <v>0.89344261318851836</v>
      </c>
      <c r="P21" s="6">
        <v>0.97737671196337983</v>
      </c>
      <c r="Q21" s="6">
        <v>0.93328195413158876</v>
      </c>
      <c r="R21" s="6">
        <v>0.96505515880257065</v>
      </c>
      <c r="S21" s="6">
        <v>0.91886283564337001</v>
      </c>
      <c r="T21" s="6">
        <v>0.89435921658601059</v>
      </c>
      <c r="V21" s="22">
        <f t="shared" si="1"/>
        <v>0.93039641505257309</v>
      </c>
    </row>
    <row r="22" spans="1:22" x14ac:dyDescent="0.3">
      <c r="B22" s="31">
        <v>365</v>
      </c>
      <c r="C22" s="6">
        <v>0.81481008717733572</v>
      </c>
      <c r="D22" s="6">
        <v>0.86083535611353323</v>
      </c>
      <c r="E22" s="6">
        <v>0.95375354423608238</v>
      </c>
      <c r="F22" s="6">
        <v>0.90317151029341058</v>
      </c>
      <c r="G22" s="6">
        <v>0.97131391101224296</v>
      </c>
      <c r="H22" s="6">
        <v>0.94910192486246547</v>
      </c>
      <c r="I22" s="6">
        <v>0.94637156342309348</v>
      </c>
      <c r="J22" s="6">
        <v>0.85049839912810521</v>
      </c>
      <c r="K22" s="6">
        <v>0.83237508895518497</v>
      </c>
      <c r="O22" s="6">
        <v>0.86083535611353323</v>
      </c>
      <c r="P22" s="6">
        <v>0.95375354423608238</v>
      </c>
      <c r="Q22" s="6">
        <v>0.90317151029341058</v>
      </c>
      <c r="R22" s="6">
        <v>0.94637156342309348</v>
      </c>
      <c r="S22" s="6">
        <v>0.85049839912810521</v>
      </c>
      <c r="T22" s="6">
        <v>0.83237508895518497</v>
      </c>
      <c r="V22" s="22">
        <f t="shared" si="1"/>
        <v>0.89116757702490179</v>
      </c>
    </row>
    <row r="23" spans="1:22" x14ac:dyDescent="0.3">
      <c r="C23" s="22">
        <v>0.88803891853835937</v>
      </c>
      <c r="D23" s="22">
        <v>0.91356294130428117</v>
      </c>
      <c r="E23" s="22">
        <v>0.98539818512094202</v>
      </c>
      <c r="F23" s="22">
        <v>0.94937618531109602</v>
      </c>
      <c r="G23" s="22">
        <v>0.99146698083201257</v>
      </c>
      <c r="H23" s="22">
        <v>0.97321481011334288</v>
      </c>
      <c r="I23" s="22">
        <v>0.97208065485977779</v>
      </c>
      <c r="J23" s="22">
        <v>0.94149179527415539</v>
      </c>
      <c r="K23" s="22">
        <v>0.90806494345490696</v>
      </c>
      <c r="O23" s="22">
        <v>0.91356294130428117</v>
      </c>
      <c r="P23" s="22">
        <v>0.98539818512094202</v>
      </c>
      <c r="Q23" s="22">
        <v>0.94937618531109602</v>
      </c>
      <c r="R23" s="22">
        <v>0.97208065485977779</v>
      </c>
      <c r="S23" s="22">
        <v>0.94149179527415539</v>
      </c>
      <c r="T23" s="22">
        <v>0.90806494345490696</v>
      </c>
    </row>
    <row r="24" spans="1:22" x14ac:dyDescent="0.3">
      <c r="A24" s="21" t="s">
        <v>29</v>
      </c>
    </row>
    <row r="26" spans="1:22" x14ac:dyDescent="0.3">
      <c r="B26" s="1" t="s">
        <v>58</v>
      </c>
      <c r="C26" s="1" t="s">
        <v>17</v>
      </c>
      <c r="D26" s="1" t="s">
        <v>5</v>
      </c>
      <c r="E26" s="1" t="s">
        <v>7</v>
      </c>
      <c r="F26" s="1" t="s">
        <v>19</v>
      </c>
      <c r="G26" s="1" t="s">
        <v>21</v>
      </c>
      <c r="H26" s="1" t="s">
        <v>23</v>
      </c>
      <c r="I26" s="1" t="s">
        <v>13</v>
      </c>
      <c r="J26" s="1" t="s">
        <v>9</v>
      </c>
      <c r="K26" s="1" t="s">
        <v>11</v>
      </c>
      <c r="O26" s="1" t="s">
        <v>5</v>
      </c>
      <c r="P26" s="1" t="s">
        <v>7</v>
      </c>
      <c r="Q26" s="1" t="s">
        <v>19</v>
      </c>
      <c r="R26" s="1" t="s">
        <v>13</v>
      </c>
      <c r="S26" s="1" t="s">
        <v>9</v>
      </c>
      <c r="T26" s="1" t="s">
        <v>11</v>
      </c>
    </row>
    <row r="27" spans="1:22" x14ac:dyDescent="0.3">
      <c r="B27" s="31">
        <v>30</v>
      </c>
      <c r="C27" s="6">
        <v>0.93435521735572447</v>
      </c>
      <c r="D27" s="6">
        <v>0.92651449954769316</v>
      </c>
      <c r="E27" s="6">
        <v>0.99757058634607543</v>
      </c>
      <c r="F27" s="6">
        <v>0.89834070542275601</v>
      </c>
      <c r="G27" s="6">
        <v>0.99757058634607543</v>
      </c>
      <c r="H27" s="6">
        <v>0.92824488064646271</v>
      </c>
      <c r="I27" s="6">
        <v>0.97359592266828709</v>
      </c>
      <c r="J27" s="6">
        <v>0.98974531281903577</v>
      </c>
      <c r="K27" s="6">
        <v>0.91068811497840851</v>
      </c>
      <c r="O27" s="6">
        <v>0.92651449954769316</v>
      </c>
      <c r="P27" s="6">
        <v>0.99757058634607543</v>
      </c>
      <c r="Q27" s="6">
        <v>0.89834070542275601</v>
      </c>
      <c r="R27" s="6">
        <v>0.97359592266828709</v>
      </c>
      <c r="S27" s="6">
        <v>0.98974531281903577</v>
      </c>
      <c r="T27" s="6">
        <v>0.91068811497840851</v>
      </c>
      <c r="V27" s="22">
        <f>AVERAGE(O27:T27)</f>
        <v>0.94940919029704274</v>
      </c>
    </row>
    <row r="28" spans="1:22" x14ac:dyDescent="0.3">
      <c r="B28" s="31">
        <v>60</v>
      </c>
      <c r="C28" s="6">
        <v>0.94006447402072579</v>
      </c>
      <c r="D28" s="6">
        <v>0.92697342538415572</v>
      </c>
      <c r="E28" s="6">
        <v>0.99543836226079208</v>
      </c>
      <c r="F28" s="6">
        <v>0.92032695436903067</v>
      </c>
      <c r="G28" s="6">
        <v>0.99688473520249221</v>
      </c>
      <c r="H28" s="6">
        <v>0.94792340016554266</v>
      </c>
      <c r="I28" s="6">
        <v>0.9733355293779854</v>
      </c>
      <c r="J28" s="6">
        <v>0.9834553121433468</v>
      </c>
      <c r="K28" s="6">
        <v>0.91351091642592375</v>
      </c>
      <c r="O28" s="6">
        <v>0.92697342538415572</v>
      </c>
      <c r="P28" s="6">
        <v>0.99543836226079208</v>
      </c>
      <c r="Q28" s="6">
        <v>0.92032695436903067</v>
      </c>
      <c r="R28" s="6">
        <v>0.9733355293779854</v>
      </c>
      <c r="S28" s="6">
        <v>0.9834553121433468</v>
      </c>
      <c r="T28" s="6">
        <v>0.91351091642592375</v>
      </c>
      <c r="V28" s="22">
        <f t="shared" ref="V28:V31" si="2">AVERAGE(O28:T28)</f>
        <v>0.95217341666020572</v>
      </c>
    </row>
    <row r="29" spans="1:22" x14ac:dyDescent="0.3">
      <c r="B29" s="31">
        <v>90</v>
      </c>
      <c r="C29" s="6">
        <v>0.94967463260018137</v>
      </c>
      <c r="D29" s="6">
        <v>0.93088150288632521</v>
      </c>
      <c r="E29" s="6">
        <v>0.99521584334668445</v>
      </c>
      <c r="F29" s="6">
        <v>0.9255733877419029</v>
      </c>
      <c r="G29" s="6">
        <v>0.99532710280373837</v>
      </c>
      <c r="H29" s="6">
        <v>0.95881299565295386</v>
      </c>
      <c r="I29" s="6">
        <v>0.97401468104078781</v>
      </c>
      <c r="J29" s="6">
        <v>0.96404067989763342</v>
      </c>
      <c r="K29" s="6">
        <v>0.90196914642083836</v>
      </c>
      <c r="O29" s="6">
        <v>0.93088150288632521</v>
      </c>
      <c r="P29" s="6">
        <v>0.99521584334668445</v>
      </c>
      <c r="Q29" s="6">
        <v>0.9255733877419029</v>
      </c>
      <c r="R29" s="6">
        <v>0.97401468104078781</v>
      </c>
      <c r="S29" s="6">
        <v>0.96404067989763342</v>
      </c>
      <c r="T29" s="6">
        <v>0.90196914642083836</v>
      </c>
      <c r="V29" s="22">
        <f t="shared" si="2"/>
        <v>0.94861587355569543</v>
      </c>
    </row>
    <row r="30" spans="1:22" x14ac:dyDescent="0.3">
      <c r="B30" s="31">
        <v>180</v>
      </c>
      <c r="C30" s="6">
        <v>0.94926992980793889</v>
      </c>
      <c r="D30" s="6">
        <v>0.9036072294448777</v>
      </c>
      <c r="E30" s="6">
        <v>0.97474410324877614</v>
      </c>
      <c r="F30" s="6">
        <v>0.9269378799564828</v>
      </c>
      <c r="G30" s="6">
        <v>0.98153093012906101</v>
      </c>
      <c r="H30" s="6">
        <v>0.95634486672984576</v>
      </c>
      <c r="I30" s="6">
        <v>0.9566872417390192</v>
      </c>
      <c r="J30" s="6">
        <v>0.87756713511970019</v>
      </c>
      <c r="K30" s="6">
        <v>0.86181377192209263</v>
      </c>
      <c r="O30" s="6">
        <v>0.9036072294448777</v>
      </c>
      <c r="P30" s="6">
        <v>0.97474410324877614</v>
      </c>
      <c r="Q30" s="6">
        <v>0.9269378799564828</v>
      </c>
      <c r="R30" s="6">
        <v>0.9566872417390192</v>
      </c>
      <c r="S30" s="6">
        <v>0.87756713511970019</v>
      </c>
      <c r="T30" s="6">
        <v>0.86181377192209263</v>
      </c>
      <c r="V30" s="22">
        <f t="shared" si="2"/>
        <v>0.91689289357182469</v>
      </c>
    </row>
    <row r="31" spans="1:22" x14ac:dyDescent="0.3">
      <c r="B31" s="31">
        <v>365</v>
      </c>
      <c r="C31" s="6">
        <v>0.9035462609200996</v>
      </c>
      <c r="D31" s="6">
        <v>0.81818253411572728</v>
      </c>
      <c r="E31" s="6">
        <v>0.96068473208525906</v>
      </c>
      <c r="F31" s="6">
        <v>0.90492341665065812</v>
      </c>
      <c r="G31" s="6">
        <v>0.97590339235480528</v>
      </c>
      <c r="H31" s="6">
        <v>0.95021333958900034</v>
      </c>
      <c r="I31" s="6">
        <v>0.9204885163747708</v>
      </c>
      <c r="J31" s="6">
        <v>0.81403763263481566</v>
      </c>
      <c r="K31" s="6">
        <v>0.75606228518749496</v>
      </c>
      <c r="O31" s="6">
        <v>0.81818253411572728</v>
      </c>
      <c r="P31" s="6">
        <v>0.96068473208525906</v>
      </c>
      <c r="Q31" s="6">
        <v>0.90492341665065812</v>
      </c>
      <c r="R31" s="6">
        <v>0.9204885163747708</v>
      </c>
      <c r="S31" s="6">
        <v>0.81403763263481566</v>
      </c>
      <c r="T31" s="6">
        <v>0.75606228518749496</v>
      </c>
      <c r="V31" s="22">
        <f t="shared" si="2"/>
        <v>0.86239651950812102</v>
      </c>
    </row>
    <row r="32" spans="1:22" x14ac:dyDescent="0.3">
      <c r="C32" s="32">
        <v>0.93538210294093405</v>
      </c>
      <c r="D32" s="32">
        <v>0.90123183827575581</v>
      </c>
      <c r="E32" s="32">
        <v>0.98473072545751739</v>
      </c>
      <c r="F32" s="32">
        <v>0.91522046882816599</v>
      </c>
      <c r="G32" s="32">
        <v>0.98944334936723455</v>
      </c>
      <c r="H32" s="32">
        <v>0.94830789655676107</v>
      </c>
      <c r="I32" s="32">
        <v>0.95962437824017</v>
      </c>
      <c r="J32" s="32">
        <v>0.9257692145229065</v>
      </c>
      <c r="K32" s="32">
        <v>0.8688088469869516</v>
      </c>
      <c r="O32" s="32">
        <v>0.90123183827575581</v>
      </c>
      <c r="P32" s="32">
        <v>0.98473072545751739</v>
      </c>
      <c r="Q32" s="32">
        <v>0.91522046882816599</v>
      </c>
      <c r="R32" s="32">
        <v>0.95962437824017</v>
      </c>
      <c r="S32" s="32">
        <v>0.9257692145229065</v>
      </c>
      <c r="T32" s="32">
        <v>0.8688088469869516</v>
      </c>
    </row>
    <row r="34" spans="1:22" x14ac:dyDescent="0.3">
      <c r="A34" s="21" t="s">
        <v>30</v>
      </c>
    </row>
    <row r="35" spans="1:22" x14ac:dyDescent="0.3">
      <c r="B35" s="1" t="s">
        <v>58</v>
      </c>
      <c r="C35" s="1" t="s">
        <v>17</v>
      </c>
      <c r="D35" s="1" t="s">
        <v>5</v>
      </c>
      <c r="E35" s="1" t="s">
        <v>7</v>
      </c>
      <c r="F35" s="1" t="s">
        <v>19</v>
      </c>
      <c r="G35" s="1" t="s">
        <v>21</v>
      </c>
      <c r="H35" s="1" t="s">
        <v>23</v>
      </c>
      <c r="I35" s="1" t="s">
        <v>13</v>
      </c>
      <c r="J35" s="1" t="s">
        <v>9</v>
      </c>
      <c r="K35" s="1" t="s">
        <v>11</v>
      </c>
      <c r="O35" s="1" t="s">
        <v>5</v>
      </c>
      <c r="P35" s="1" t="s">
        <v>7</v>
      </c>
      <c r="Q35" s="1" t="s">
        <v>19</v>
      </c>
      <c r="R35" s="1" t="s">
        <v>13</v>
      </c>
      <c r="S35" s="1" t="s">
        <v>9</v>
      </c>
      <c r="T35" s="1" t="s">
        <v>11</v>
      </c>
    </row>
    <row r="36" spans="1:22" x14ac:dyDescent="0.3">
      <c r="B36" s="31">
        <v>30</v>
      </c>
      <c r="C36" s="6">
        <v>0.94674374808391359</v>
      </c>
      <c r="D36" s="6">
        <v>0.95380589497656898</v>
      </c>
      <c r="E36" s="6">
        <v>0.99952919020715625</v>
      </c>
      <c r="F36" s="6">
        <v>0.98870056497175141</v>
      </c>
      <c r="G36" s="6">
        <v>0.99952919020715625</v>
      </c>
      <c r="H36" s="6">
        <v>0.99246704331450086</v>
      </c>
      <c r="I36" s="6">
        <v>0.98587570621468934</v>
      </c>
      <c r="J36" s="6">
        <v>0.99670433145009418</v>
      </c>
      <c r="K36" s="6">
        <v>0.95317084920947748</v>
      </c>
      <c r="O36" s="6">
        <v>0.95380589497656898</v>
      </c>
      <c r="P36" s="6">
        <v>0.99952919020715625</v>
      </c>
      <c r="Q36" s="6">
        <v>0.98870056497175141</v>
      </c>
      <c r="R36" s="6">
        <v>0.98587570621468934</v>
      </c>
      <c r="S36" s="6">
        <v>0.99670433145009418</v>
      </c>
      <c r="T36" s="6">
        <v>0.95317084920947748</v>
      </c>
      <c r="V36" s="22">
        <f>AVERAGE(O36:T36)</f>
        <v>0.97963108950495636</v>
      </c>
    </row>
    <row r="37" spans="1:22" x14ac:dyDescent="0.3">
      <c r="B37" s="31">
        <v>60</v>
      </c>
      <c r="C37" s="6">
        <v>0.85533250589102938</v>
      </c>
      <c r="D37" s="6">
        <v>0.86085298508805064</v>
      </c>
      <c r="E37" s="6">
        <v>0.99953051643192481</v>
      </c>
      <c r="F37" s="6">
        <v>0.91854550033277571</v>
      </c>
      <c r="G37" s="6">
        <v>1</v>
      </c>
      <c r="H37" s="6">
        <v>0.9459095569586099</v>
      </c>
      <c r="I37" s="6">
        <v>0.96454139909700853</v>
      </c>
      <c r="J37" s="6">
        <v>0.97359559656791328</v>
      </c>
      <c r="K37" s="6">
        <v>0.86648678790495204</v>
      </c>
      <c r="O37" s="6">
        <v>0.86085298508805064</v>
      </c>
      <c r="P37" s="6">
        <v>0.99953051643192481</v>
      </c>
      <c r="Q37" s="6">
        <v>0.91854550033277571</v>
      </c>
      <c r="R37" s="6">
        <v>0.96454139909700853</v>
      </c>
      <c r="S37" s="6">
        <v>0.97359559656791328</v>
      </c>
      <c r="T37" s="6">
        <v>0.86648678790495204</v>
      </c>
      <c r="V37" s="22">
        <f t="shared" ref="V37:V40" si="3">AVERAGE(O37:T37)</f>
        <v>0.9305921309037708</v>
      </c>
    </row>
    <row r="38" spans="1:22" x14ac:dyDescent="0.3">
      <c r="B38" s="31">
        <v>90</v>
      </c>
      <c r="C38" s="6">
        <v>0.8599499937042433</v>
      </c>
      <c r="D38" s="6">
        <v>0.87651502887054134</v>
      </c>
      <c r="E38" s="6">
        <v>1</v>
      </c>
      <c r="F38" s="6">
        <v>0.94487705286636814</v>
      </c>
      <c r="G38" s="6">
        <v>1</v>
      </c>
      <c r="H38" s="6">
        <v>0.98185742809346499</v>
      </c>
      <c r="I38" s="6">
        <v>0.97141546597593231</v>
      </c>
      <c r="J38" s="6">
        <v>0.95481625384490842</v>
      </c>
      <c r="K38" s="6">
        <v>0.85561131797168721</v>
      </c>
      <c r="O38" s="6">
        <v>0.87651502887054134</v>
      </c>
      <c r="P38" s="6">
        <v>1</v>
      </c>
      <c r="Q38" s="6">
        <v>0.94487705286636814</v>
      </c>
      <c r="R38" s="6">
        <v>0.97141546597593231</v>
      </c>
      <c r="S38" s="6">
        <v>0.95481625384490842</v>
      </c>
      <c r="T38" s="6">
        <v>0.85561131797168721</v>
      </c>
      <c r="V38" s="22">
        <f t="shared" si="3"/>
        <v>0.93387251992157294</v>
      </c>
    </row>
    <row r="39" spans="1:22" x14ac:dyDescent="0.3">
      <c r="B39" s="31">
        <v>180</v>
      </c>
      <c r="C39" s="6">
        <v>0.88825391686003641</v>
      </c>
      <c r="D39" s="6">
        <v>0.89065889590416047</v>
      </c>
      <c r="E39" s="6">
        <v>0.99295774647887336</v>
      </c>
      <c r="F39" s="6">
        <v>0.95040202903243209</v>
      </c>
      <c r="G39" s="6">
        <v>0.99389671361502341</v>
      </c>
      <c r="H39" s="6">
        <v>0.97645027251632399</v>
      </c>
      <c r="I39" s="6">
        <v>0.97066537153958243</v>
      </c>
      <c r="J39" s="6">
        <v>0.94174626301872533</v>
      </c>
      <c r="K39" s="6">
        <v>0.86250607090820797</v>
      </c>
      <c r="O39" s="6">
        <v>0.89065889590416047</v>
      </c>
      <c r="P39" s="6">
        <v>0.99295774647887336</v>
      </c>
      <c r="Q39" s="6">
        <v>0.95040202903243209</v>
      </c>
      <c r="R39" s="6">
        <v>0.97066537153958243</v>
      </c>
      <c r="S39" s="6">
        <v>0.94174626301872533</v>
      </c>
      <c r="T39" s="6">
        <v>0.86250607090820797</v>
      </c>
      <c r="V39" s="22">
        <f t="shared" si="3"/>
        <v>0.93482272948033029</v>
      </c>
    </row>
    <row r="40" spans="1:22" x14ac:dyDescent="0.3">
      <c r="B40" s="31">
        <v>365</v>
      </c>
      <c r="C40" s="6">
        <v>0.89007608871620525</v>
      </c>
      <c r="D40" s="6">
        <v>0.83550267119961141</v>
      </c>
      <c r="E40" s="6">
        <v>0.94647887323943658</v>
      </c>
      <c r="F40" s="6">
        <v>0.91113269656251683</v>
      </c>
      <c r="G40" s="6">
        <v>0.94694835680751177</v>
      </c>
      <c r="H40" s="6">
        <v>0.94460093896713604</v>
      </c>
      <c r="I40" s="6">
        <v>0.96397927796665039</v>
      </c>
      <c r="J40" s="6">
        <v>0.91265447088662244</v>
      </c>
      <c r="K40" s="6">
        <v>0.6563650099832713</v>
      </c>
      <c r="O40" s="6">
        <v>0.83550267119961141</v>
      </c>
      <c r="P40" s="6">
        <v>0.94647887323943658</v>
      </c>
      <c r="Q40" s="6">
        <v>0.91113269656251683</v>
      </c>
      <c r="R40" s="6">
        <v>0.96397927796665039</v>
      </c>
      <c r="S40" s="6">
        <v>0.91265447088662244</v>
      </c>
      <c r="T40" s="6">
        <v>0.6563650099832713</v>
      </c>
      <c r="V40" s="22">
        <f t="shared" si="3"/>
        <v>0.87101883330635144</v>
      </c>
    </row>
    <row r="41" spans="1:22" x14ac:dyDescent="0.3">
      <c r="C41" s="32">
        <v>0.8880712506510855</v>
      </c>
      <c r="D41" s="32">
        <v>0.88346709520778643</v>
      </c>
      <c r="E41" s="32">
        <v>0.98769926527147811</v>
      </c>
      <c r="F41" s="32">
        <v>0.94273156875316888</v>
      </c>
      <c r="G41" s="32">
        <v>0.98807485212593826</v>
      </c>
      <c r="H41" s="32">
        <v>0.96825704797000722</v>
      </c>
      <c r="I41" s="32">
        <v>0.97129544415877267</v>
      </c>
      <c r="J41" s="32">
        <v>0.95590338315365275</v>
      </c>
      <c r="K41" s="32">
        <v>0.8388280071955192</v>
      </c>
      <c r="O41" s="32">
        <v>0.88346709520778643</v>
      </c>
      <c r="P41" s="32">
        <v>0.98769926527147811</v>
      </c>
      <c r="Q41" s="32">
        <v>0.94273156875316888</v>
      </c>
      <c r="R41" s="32">
        <v>0.97129544415877267</v>
      </c>
      <c r="S41" s="32">
        <v>0.95590338315365275</v>
      </c>
      <c r="T41" s="32">
        <v>0.8388280071955192</v>
      </c>
    </row>
    <row r="43" spans="1:22" x14ac:dyDescent="0.3">
      <c r="A43" s="1" t="s">
        <v>31</v>
      </c>
    </row>
    <row r="44" spans="1:22" x14ac:dyDescent="0.3">
      <c r="B44" s="1" t="s">
        <v>58</v>
      </c>
      <c r="C44" s="1" t="s">
        <v>17</v>
      </c>
      <c r="D44" s="1" t="s">
        <v>5</v>
      </c>
      <c r="E44" s="1" t="s">
        <v>7</v>
      </c>
      <c r="F44" s="1" t="s">
        <v>19</v>
      </c>
      <c r="G44" s="1" t="s">
        <v>21</v>
      </c>
      <c r="H44" s="1" t="s">
        <v>23</v>
      </c>
      <c r="I44" s="1" t="s">
        <v>13</v>
      </c>
      <c r="J44" s="1" t="s">
        <v>9</v>
      </c>
      <c r="K44" s="1" t="s">
        <v>11</v>
      </c>
      <c r="O44" s="1" t="s">
        <v>5</v>
      </c>
      <c r="P44" s="1" t="s">
        <v>7</v>
      </c>
      <c r="Q44" s="1" t="s">
        <v>19</v>
      </c>
      <c r="R44" s="1" t="s">
        <v>13</v>
      </c>
      <c r="S44" s="1" t="s">
        <v>9</v>
      </c>
      <c r="T44" s="1" t="s">
        <v>11</v>
      </c>
    </row>
    <row r="45" spans="1:22" x14ac:dyDescent="0.3">
      <c r="B45" s="31">
        <v>30</v>
      </c>
      <c r="C45" s="6">
        <v>0.92625108673656731</v>
      </c>
      <c r="D45" s="6">
        <v>0.93694294248753207</v>
      </c>
      <c r="E45" s="6">
        <v>0.99585387944047499</v>
      </c>
      <c r="F45" s="6">
        <v>0.96240502413736406</v>
      </c>
      <c r="G45" s="6">
        <v>0.99891035747431045</v>
      </c>
      <c r="H45" s="6">
        <v>0.97388216609579992</v>
      </c>
      <c r="I45" s="6">
        <v>0.98400002809404619</v>
      </c>
      <c r="J45" s="6">
        <v>0.99381305567694866</v>
      </c>
      <c r="K45" s="6">
        <v>0.9405879323862899</v>
      </c>
      <c r="O45" s="6">
        <v>0.93694294248753207</v>
      </c>
      <c r="P45" s="6">
        <v>0.99585387944047499</v>
      </c>
      <c r="Q45" s="6">
        <v>0.96240502413736406</v>
      </c>
      <c r="R45" s="6">
        <v>0.98400002809404619</v>
      </c>
      <c r="S45" s="6">
        <v>0.99381305567694866</v>
      </c>
      <c r="T45" s="6">
        <v>0.9405879323862899</v>
      </c>
      <c r="V45" s="22">
        <f>AVERAGE(O45:T45)</f>
        <v>0.96893381037044257</v>
      </c>
    </row>
    <row r="46" spans="1:22" x14ac:dyDescent="0.3">
      <c r="B46" s="31">
        <v>60</v>
      </c>
      <c r="C46" s="6">
        <v>0.90335390477918664</v>
      </c>
      <c r="D46" s="6">
        <v>0.92734521245249002</v>
      </c>
      <c r="E46" s="6">
        <v>0.99556798703061267</v>
      </c>
      <c r="F46" s="6">
        <v>0.95132061377249044</v>
      </c>
      <c r="G46" s="6">
        <v>0.99662955815587806</v>
      </c>
      <c r="H46" s="6">
        <v>0.97519116804888517</v>
      </c>
      <c r="I46" s="6">
        <v>0.97874931666114218</v>
      </c>
      <c r="J46" s="6">
        <v>0.97416594635516951</v>
      </c>
      <c r="K46" s="6">
        <v>0.92997585607408428</v>
      </c>
      <c r="O46" s="6">
        <v>0.92734521245249002</v>
      </c>
      <c r="P46" s="6">
        <v>0.99556798703061267</v>
      </c>
      <c r="Q46" s="6">
        <v>0.95132061377249044</v>
      </c>
      <c r="R46" s="6">
        <v>0.97874931666114218</v>
      </c>
      <c r="S46" s="6">
        <v>0.97416594635516951</v>
      </c>
      <c r="T46" s="6">
        <v>0.92997585607408428</v>
      </c>
      <c r="V46" s="22">
        <f t="shared" ref="V46:V49" si="4">AVERAGE(O46:T46)</f>
        <v>0.95952082205766487</v>
      </c>
    </row>
    <row r="47" spans="1:22" x14ac:dyDescent="0.3">
      <c r="B47" s="31">
        <v>90</v>
      </c>
      <c r="C47" s="6">
        <v>0.88387426086839105</v>
      </c>
      <c r="D47" s="6">
        <v>0.90303052941608397</v>
      </c>
      <c r="E47" s="6">
        <v>0.99312637344250232</v>
      </c>
      <c r="F47" s="6">
        <v>0.95817785567085834</v>
      </c>
      <c r="G47" s="6">
        <v>0.99373673036093424</v>
      </c>
      <c r="H47" s="6">
        <v>0.98240543464923535</v>
      </c>
      <c r="I47" s="6">
        <v>0.97864875366969695</v>
      </c>
      <c r="J47" s="6">
        <v>0.94585295638942546</v>
      </c>
      <c r="K47" s="6">
        <v>0.92146210952193253</v>
      </c>
      <c r="O47" s="6">
        <v>0.90303052941608397</v>
      </c>
      <c r="P47" s="6">
        <v>0.99312637344250232</v>
      </c>
      <c r="Q47" s="6">
        <v>0.95817785567085834</v>
      </c>
      <c r="R47" s="6">
        <v>0.97864875366969695</v>
      </c>
      <c r="S47" s="6">
        <v>0.94585295638942546</v>
      </c>
      <c r="T47" s="6">
        <v>0.92146210952193253</v>
      </c>
      <c r="V47" s="22">
        <f t="shared" si="4"/>
        <v>0.9500497630184167</v>
      </c>
    </row>
    <row r="48" spans="1:22" x14ac:dyDescent="0.3">
      <c r="B48" s="31">
        <v>180</v>
      </c>
      <c r="C48" s="6">
        <v>0.82288221297639075</v>
      </c>
      <c r="D48" s="6">
        <v>0.83622123886063315</v>
      </c>
      <c r="E48" s="6">
        <v>0.98760620359112217</v>
      </c>
      <c r="F48" s="6">
        <v>0.95065791244613518</v>
      </c>
      <c r="G48" s="6">
        <v>0.98962318872912647</v>
      </c>
      <c r="H48" s="6">
        <v>0.96592854167358355</v>
      </c>
      <c r="I48" s="6">
        <v>0.96506815410385993</v>
      </c>
      <c r="J48" s="6">
        <v>0.86492549166080579</v>
      </c>
      <c r="K48" s="6">
        <v>0.87937844989721359</v>
      </c>
      <c r="O48" s="6">
        <v>0.83622123886063315</v>
      </c>
      <c r="P48" s="6">
        <v>0.98760620359112217</v>
      </c>
      <c r="Q48" s="6">
        <v>0.95065791244613518</v>
      </c>
      <c r="R48" s="6">
        <v>0.96506815410385993</v>
      </c>
      <c r="S48" s="6">
        <v>0.86492549166080579</v>
      </c>
      <c r="T48" s="6">
        <v>0.87937844989721359</v>
      </c>
      <c r="V48" s="22">
        <f t="shared" si="4"/>
        <v>0.91397624175996162</v>
      </c>
    </row>
    <row r="49" spans="1:22" x14ac:dyDescent="0.3">
      <c r="B49" s="31">
        <v>365</v>
      </c>
      <c r="C49" s="6">
        <v>0.68588303381750004</v>
      </c>
      <c r="D49" s="6">
        <v>0.76763423161392852</v>
      </c>
      <c r="E49" s="6">
        <v>0.99060904780689896</v>
      </c>
      <c r="F49" s="6">
        <v>0.94706279106517055</v>
      </c>
      <c r="G49" s="6">
        <v>0.99443070385785448</v>
      </c>
      <c r="H49" s="6">
        <v>0.97797250996192531</v>
      </c>
      <c r="I49" s="6">
        <v>0.94621746889990688</v>
      </c>
      <c r="J49" s="6">
        <v>0.7882370043640613</v>
      </c>
      <c r="K49" s="6">
        <v>0.80472769718085246</v>
      </c>
      <c r="O49" s="6">
        <v>0.76763423161392852</v>
      </c>
      <c r="P49" s="6">
        <v>0.99060904780689896</v>
      </c>
      <c r="Q49" s="6">
        <v>0.94706279106517055</v>
      </c>
      <c r="R49" s="6">
        <v>0.94621746889990688</v>
      </c>
      <c r="S49" s="6">
        <v>0.7882370043640613</v>
      </c>
      <c r="T49" s="6">
        <v>0.80472769718085246</v>
      </c>
      <c r="V49" s="22">
        <f t="shared" si="4"/>
        <v>0.87408137348846981</v>
      </c>
    </row>
    <row r="50" spans="1:22" x14ac:dyDescent="0.3">
      <c r="C50" s="32">
        <v>0.84444889983560711</v>
      </c>
      <c r="D50" s="32">
        <v>0.87423483096613341</v>
      </c>
      <c r="E50" s="32">
        <v>0.99255269826232218</v>
      </c>
      <c r="F50" s="32">
        <v>0.95392483941840367</v>
      </c>
      <c r="G50" s="32">
        <v>0.9946661077156207</v>
      </c>
      <c r="H50" s="32">
        <v>0.97507596408588582</v>
      </c>
      <c r="I50" s="32">
        <v>0.97053674428573056</v>
      </c>
      <c r="J50" s="32">
        <v>0.91339889088928206</v>
      </c>
      <c r="K50" s="32">
        <v>0.89522640901207462</v>
      </c>
      <c r="O50" s="32">
        <v>0.87423483096613341</v>
      </c>
      <c r="P50" s="32">
        <v>0.99255269826232218</v>
      </c>
      <c r="Q50" s="32">
        <v>0.95392483941840367</v>
      </c>
      <c r="R50" s="32">
        <v>0.97053674428573056</v>
      </c>
      <c r="S50" s="32">
        <v>0.91339889088928206</v>
      </c>
      <c r="T50" s="32">
        <v>0.89522640901207462</v>
      </c>
    </row>
    <row r="52" spans="1:22" x14ac:dyDescent="0.3">
      <c r="A52" s="1" t="s">
        <v>32</v>
      </c>
    </row>
    <row r="53" spans="1:22" x14ac:dyDescent="0.3">
      <c r="B53" s="1" t="s">
        <v>58</v>
      </c>
      <c r="C53" s="1" t="s">
        <v>17</v>
      </c>
      <c r="D53" s="1" t="s">
        <v>5</v>
      </c>
      <c r="E53" s="1" t="s">
        <v>7</v>
      </c>
      <c r="F53" s="1" t="s">
        <v>19</v>
      </c>
      <c r="G53" s="1" t="s">
        <v>21</v>
      </c>
      <c r="H53" s="1" t="s">
        <v>23</v>
      </c>
      <c r="I53" s="1" t="s">
        <v>13</v>
      </c>
      <c r="J53" s="1" t="s">
        <v>9</v>
      </c>
      <c r="K53" s="1" t="s">
        <v>11</v>
      </c>
      <c r="O53" s="1" t="s">
        <v>5</v>
      </c>
      <c r="P53" s="1" t="s">
        <v>7</v>
      </c>
      <c r="Q53" s="1" t="s">
        <v>19</v>
      </c>
      <c r="R53" s="1" t="s">
        <v>13</v>
      </c>
      <c r="S53" s="1" t="s">
        <v>9</v>
      </c>
      <c r="T53" s="1" t="s">
        <v>11</v>
      </c>
    </row>
    <row r="54" spans="1:22" x14ac:dyDescent="0.3">
      <c r="B54" s="31">
        <v>30</v>
      </c>
      <c r="C54" s="6">
        <v>0.86147199292361887</v>
      </c>
      <c r="D54" s="6">
        <v>0.8845517199451739</v>
      </c>
      <c r="E54" s="6">
        <v>1</v>
      </c>
      <c r="F54" s="6">
        <v>0.98612569933503413</v>
      </c>
      <c r="G54" s="6">
        <v>1</v>
      </c>
      <c r="H54" s="6">
        <v>0.9977851605758582</v>
      </c>
      <c r="I54" s="6">
        <v>0.95671834625323005</v>
      </c>
      <c r="J54" s="6">
        <v>0.99833887043189373</v>
      </c>
      <c r="K54" s="6">
        <v>0.88257630090968819</v>
      </c>
      <c r="O54" s="6">
        <v>0.8845517199451739</v>
      </c>
      <c r="P54" s="6">
        <v>1</v>
      </c>
      <c r="Q54" s="6">
        <v>0.98612569933503413</v>
      </c>
      <c r="R54" s="6">
        <v>0.95671834625323005</v>
      </c>
      <c r="S54" s="6">
        <v>0.99833887043189373</v>
      </c>
      <c r="T54" s="6">
        <v>0.88257630090968819</v>
      </c>
      <c r="V54" s="22">
        <f>AVERAGE(O54:T54)</f>
        <v>0.95138515614583674</v>
      </c>
    </row>
    <row r="55" spans="1:22" x14ac:dyDescent="0.3">
      <c r="B55" s="31">
        <v>60</v>
      </c>
      <c r="C55" s="6">
        <v>0.80900559635185931</v>
      </c>
      <c r="D55" s="6">
        <v>0.88814154064863615</v>
      </c>
      <c r="E55" s="6">
        <v>1</v>
      </c>
      <c r="F55" s="6">
        <v>0.95795540438397575</v>
      </c>
      <c r="G55" s="6">
        <v>1</v>
      </c>
      <c r="H55" s="6">
        <v>0.98299319727891155</v>
      </c>
      <c r="I55" s="6">
        <v>0.9862019016583824</v>
      </c>
      <c r="J55" s="6">
        <v>0.99282560706401757</v>
      </c>
      <c r="K55" s="6">
        <v>0.89273675621830773</v>
      </c>
      <c r="O55" s="6">
        <v>0.88814154064863615</v>
      </c>
      <c r="P55" s="6">
        <v>1</v>
      </c>
      <c r="Q55" s="6">
        <v>0.95795540438397575</v>
      </c>
      <c r="R55" s="6">
        <v>0.9862019016583824</v>
      </c>
      <c r="S55" s="6">
        <v>0.99282560706401757</v>
      </c>
      <c r="T55" s="6">
        <v>0.89273675621830773</v>
      </c>
      <c r="V55" s="22">
        <f t="shared" ref="V55:V58" si="5">AVERAGE(O55:T55)</f>
        <v>0.95297686832888662</v>
      </c>
    </row>
    <row r="56" spans="1:22" x14ac:dyDescent="0.3">
      <c r="B56" s="31">
        <v>90</v>
      </c>
      <c r="C56" s="6">
        <v>0.83765342413639476</v>
      </c>
      <c r="D56" s="6">
        <v>0.95021906113438748</v>
      </c>
      <c r="E56" s="6">
        <v>1</v>
      </c>
      <c r="F56" s="6">
        <v>0.9988962472406181</v>
      </c>
      <c r="G56" s="6">
        <v>1</v>
      </c>
      <c r="H56" s="6">
        <v>1</v>
      </c>
      <c r="I56" s="6">
        <v>0.98858842285994608</v>
      </c>
      <c r="J56" s="6">
        <v>0.99227373068432667</v>
      </c>
      <c r="K56" s="6">
        <v>0.96216887417218544</v>
      </c>
      <c r="O56" s="6">
        <v>0.95021906113438748</v>
      </c>
      <c r="P56" s="6">
        <v>1</v>
      </c>
      <c r="Q56" s="6">
        <v>0.9988962472406181</v>
      </c>
      <c r="R56" s="6">
        <v>0.98858842285994608</v>
      </c>
      <c r="S56" s="6">
        <v>0.99227373068432667</v>
      </c>
      <c r="T56" s="6">
        <v>0.96216887417218544</v>
      </c>
      <c r="V56" s="22">
        <f t="shared" si="5"/>
        <v>0.98202438934857728</v>
      </c>
    </row>
    <row r="57" spans="1:22" x14ac:dyDescent="0.3">
      <c r="B57" s="31">
        <v>180</v>
      </c>
      <c r="C57" s="6">
        <v>0.86551323251890899</v>
      </c>
      <c r="D57" s="6">
        <v>0.96327262693156734</v>
      </c>
      <c r="E57" s="6">
        <v>1</v>
      </c>
      <c r="F57" s="6">
        <v>0.99061810154525387</v>
      </c>
      <c r="G57" s="6">
        <v>1</v>
      </c>
      <c r="H57" s="6">
        <v>1</v>
      </c>
      <c r="I57" s="6">
        <v>0.98565121412803525</v>
      </c>
      <c r="J57" s="6">
        <v>0.9392506745155752</v>
      </c>
      <c r="K57" s="6">
        <v>0.96206156487613448</v>
      </c>
      <c r="O57" s="6">
        <v>0.96327262693156734</v>
      </c>
      <c r="P57" s="6">
        <v>1</v>
      </c>
      <c r="Q57" s="6">
        <v>0.99061810154525387</v>
      </c>
      <c r="R57" s="6">
        <v>0.98565121412803525</v>
      </c>
      <c r="S57" s="6">
        <v>0.9392506745155752</v>
      </c>
      <c r="T57" s="6">
        <v>0.96206156487613448</v>
      </c>
      <c r="V57" s="22">
        <f t="shared" si="5"/>
        <v>0.97347569699942771</v>
      </c>
    </row>
    <row r="58" spans="1:22" x14ac:dyDescent="0.3">
      <c r="B58" s="31">
        <v>365</v>
      </c>
      <c r="C58" s="6">
        <v>0.64699533971057155</v>
      </c>
      <c r="D58" s="6">
        <v>0.81837385432465848</v>
      </c>
      <c r="E58" s="6">
        <v>0.9977924944812363</v>
      </c>
      <c r="F58" s="6">
        <v>0.98574012754476337</v>
      </c>
      <c r="G58" s="6">
        <v>1</v>
      </c>
      <c r="H58" s="6">
        <v>0.99006622516556286</v>
      </c>
      <c r="I58" s="6">
        <v>0.93809023241378953</v>
      </c>
      <c r="J58" s="6">
        <v>0.80143049861592919</v>
      </c>
      <c r="K58" s="6">
        <v>0.78902936082453579</v>
      </c>
      <c r="O58" s="6">
        <v>0.81837385432465848</v>
      </c>
      <c r="P58" s="6">
        <v>0.9977924944812363</v>
      </c>
      <c r="Q58" s="6">
        <v>0.98574012754476337</v>
      </c>
      <c r="R58" s="6">
        <v>0.93809023241378953</v>
      </c>
      <c r="S58" s="6">
        <v>0.80143049861592919</v>
      </c>
      <c r="T58" s="6">
        <v>0.78902936082453579</v>
      </c>
      <c r="V58" s="22">
        <f t="shared" si="5"/>
        <v>0.88840942803415202</v>
      </c>
    </row>
    <row r="59" spans="1:22" x14ac:dyDescent="0.3">
      <c r="C59" s="32">
        <v>0.8041279171282707</v>
      </c>
      <c r="D59" s="32">
        <v>0.9009117605968846</v>
      </c>
      <c r="E59" s="32">
        <v>0.99955849889624715</v>
      </c>
      <c r="F59" s="32">
        <v>0.98386711600992904</v>
      </c>
      <c r="G59" s="32">
        <v>1</v>
      </c>
      <c r="H59" s="32">
        <v>0.99416891660406659</v>
      </c>
      <c r="I59" s="32">
        <v>0.97105002346267677</v>
      </c>
      <c r="J59" s="32">
        <v>0.94482387626234843</v>
      </c>
      <c r="K59" s="32">
        <v>0.89771457140017041</v>
      </c>
      <c r="O59" s="32">
        <v>0.9009117605968846</v>
      </c>
      <c r="P59" s="32">
        <v>0.99955849889624715</v>
      </c>
      <c r="Q59" s="32">
        <v>0.98386711600992904</v>
      </c>
      <c r="R59" s="32">
        <v>0.97105002346267677</v>
      </c>
      <c r="S59" s="32">
        <v>0.94482387626234843</v>
      </c>
      <c r="T59" s="32">
        <v>0.89771457140017041</v>
      </c>
    </row>
    <row r="62" spans="1:22" x14ac:dyDescent="0.3">
      <c r="C62" t="s">
        <v>62</v>
      </c>
    </row>
  </sheetData>
  <conditionalFormatting sqref="C8:K1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K22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K3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K4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K4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4:K5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Q8 P10:Q1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:Q2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:Q3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:Q4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5:Q4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4:Q5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S8 R10:S1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S2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7:S3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6:S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5:S4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4:S5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T12 T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:T2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7:T3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6:T4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5:T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4:T5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:Q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T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O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:O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6:O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5:O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4:O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O4" sqref="O4:T9"/>
    </sheetView>
  </sheetViews>
  <sheetFormatPr defaultColWidth="8.6640625" defaultRowHeight="14.4" x14ac:dyDescent="0.3"/>
  <cols>
    <col min="3" max="3" width="13.33203125" customWidth="1"/>
    <col min="4" max="4" width="15.6640625" customWidth="1"/>
    <col min="15" max="15" width="13.33203125" customWidth="1"/>
  </cols>
  <sheetData>
    <row r="1" spans="1:22" x14ac:dyDescent="0.3">
      <c r="A1" s="1" t="s">
        <v>53</v>
      </c>
    </row>
    <row r="2" spans="1:22" x14ac:dyDescent="0.3">
      <c r="M2" t="s">
        <v>54</v>
      </c>
    </row>
    <row r="3" spans="1:22" x14ac:dyDescent="0.3">
      <c r="V3" t="s">
        <v>55</v>
      </c>
    </row>
    <row r="4" spans="1:22" x14ac:dyDescent="0.3">
      <c r="A4" s="1"/>
      <c r="B4" s="1" t="s">
        <v>56</v>
      </c>
      <c r="C4" s="1" t="s">
        <v>17</v>
      </c>
      <c r="D4" s="1" t="s">
        <v>5</v>
      </c>
      <c r="E4" s="1" t="s">
        <v>7</v>
      </c>
      <c r="F4" s="1" t="s">
        <v>19</v>
      </c>
      <c r="G4" s="1" t="s">
        <v>21</v>
      </c>
      <c r="H4" s="1" t="s">
        <v>23</v>
      </c>
      <c r="I4" s="1" t="s">
        <v>13</v>
      </c>
      <c r="J4" s="1" t="s">
        <v>9</v>
      </c>
      <c r="K4" s="1" t="s">
        <v>11</v>
      </c>
      <c r="O4" s="1" t="s">
        <v>17</v>
      </c>
      <c r="P4" s="1" t="s">
        <v>7</v>
      </c>
      <c r="Q4" s="1" t="s">
        <v>19</v>
      </c>
      <c r="R4" s="1" t="s">
        <v>13</v>
      </c>
      <c r="S4" s="1" t="s">
        <v>9</v>
      </c>
      <c r="T4" s="1" t="s">
        <v>11</v>
      </c>
    </row>
    <row r="5" spans="1:22" x14ac:dyDescent="0.3">
      <c r="A5" s="31"/>
      <c r="B5" s="31">
        <v>30</v>
      </c>
      <c r="C5" s="6">
        <v>0.93223183844741664</v>
      </c>
      <c r="D5" s="6">
        <v>0.93891948596905317</v>
      </c>
      <c r="E5" s="6">
        <v>0.99819040125885128</v>
      </c>
      <c r="F5" s="6">
        <v>0.95565171780750058</v>
      </c>
      <c r="G5" s="6">
        <v>0.99855756622082348</v>
      </c>
      <c r="H5" s="6">
        <v>0.97044322056123777</v>
      </c>
      <c r="I5" s="6">
        <v>0.98224495148177293</v>
      </c>
      <c r="J5" s="6">
        <v>0.99242066614214541</v>
      </c>
      <c r="K5" s="6">
        <v>0.93551009703645427</v>
      </c>
      <c r="O5" s="6">
        <v>0.93223183844741664</v>
      </c>
      <c r="P5" s="6">
        <v>0.99819040125885128</v>
      </c>
      <c r="Q5" s="6">
        <v>0.95565171780750058</v>
      </c>
      <c r="R5" s="6">
        <v>0.98224495148177293</v>
      </c>
      <c r="S5" s="6">
        <v>0.99242066614214541</v>
      </c>
      <c r="T5" s="6">
        <v>0.93551009703645427</v>
      </c>
      <c r="V5" s="22">
        <f t="shared" ref="V5:V8" si="0">AVERAGE(O5:T5)</f>
        <v>0.9660416120290235</v>
      </c>
    </row>
    <row r="6" spans="1:22" x14ac:dyDescent="0.3">
      <c r="A6" s="31"/>
      <c r="B6" s="31">
        <v>60</v>
      </c>
      <c r="C6" s="6">
        <v>0.91636506687647523</v>
      </c>
      <c r="D6" s="6">
        <v>0.92976658798846046</v>
      </c>
      <c r="E6" s="6">
        <v>0.99509572515079991</v>
      </c>
      <c r="F6" s="6">
        <v>0.95260949383687377</v>
      </c>
      <c r="G6" s="6">
        <v>0.99617099396800413</v>
      </c>
      <c r="H6" s="6">
        <v>0.97191188040912657</v>
      </c>
      <c r="I6" s="6">
        <v>0.97815368476265396</v>
      </c>
      <c r="J6" s="6">
        <v>0.98056648308418559</v>
      </c>
      <c r="K6" s="6">
        <v>0.92633097298714917</v>
      </c>
      <c r="O6" s="6">
        <v>0.91636506687647523</v>
      </c>
      <c r="P6" s="6">
        <v>0.99509572515079991</v>
      </c>
      <c r="Q6" s="6">
        <v>0.95260949383687377</v>
      </c>
      <c r="R6" s="6">
        <v>0.97815368476265396</v>
      </c>
      <c r="S6" s="6">
        <v>0.98056648308418559</v>
      </c>
      <c r="T6" s="6">
        <v>0.92633097298714917</v>
      </c>
      <c r="V6" s="22">
        <f t="shared" si="0"/>
        <v>0.95818690444968946</v>
      </c>
    </row>
    <row r="7" spans="1:22" x14ac:dyDescent="0.3">
      <c r="A7" s="31"/>
      <c r="B7" s="31">
        <v>90</v>
      </c>
      <c r="C7" s="6">
        <v>0.90555992656700768</v>
      </c>
      <c r="D7" s="6">
        <v>0.92279045371098878</v>
      </c>
      <c r="E7" s="6">
        <v>0.99444007343299246</v>
      </c>
      <c r="F7" s="6">
        <v>0.95190138998164164</v>
      </c>
      <c r="G7" s="6">
        <v>0.99504327301337536</v>
      </c>
      <c r="H7" s="6">
        <v>0.97338054025701537</v>
      </c>
      <c r="I7" s="6">
        <v>0.97626540781536864</v>
      </c>
      <c r="J7" s="6">
        <v>0.96535536323105164</v>
      </c>
      <c r="K7" s="6">
        <v>0.91730920535011806</v>
      </c>
      <c r="O7" s="6">
        <v>0.90555992656700768</v>
      </c>
      <c r="P7" s="6">
        <v>0.99444007343299246</v>
      </c>
      <c r="Q7" s="6">
        <v>0.95190138998164164</v>
      </c>
      <c r="R7" s="6">
        <v>0.97626540781536864</v>
      </c>
      <c r="S7" s="6">
        <v>0.96535536323105164</v>
      </c>
      <c r="T7" s="6">
        <v>0.91730920535011806</v>
      </c>
      <c r="V7" s="22">
        <f t="shared" si="0"/>
        <v>0.95180522772969667</v>
      </c>
    </row>
    <row r="8" spans="1:22" x14ac:dyDescent="0.3">
      <c r="A8" s="31"/>
      <c r="B8" s="31">
        <v>180</v>
      </c>
      <c r="C8" s="6">
        <v>0.86886965643849978</v>
      </c>
      <c r="D8" s="6">
        <v>0.88880146865984788</v>
      </c>
      <c r="E8" s="6">
        <v>0.97933385785470739</v>
      </c>
      <c r="F8" s="6">
        <v>0.93482821924993431</v>
      </c>
      <c r="G8" s="6">
        <v>0.98662470495672705</v>
      </c>
      <c r="H8" s="6">
        <v>0.96244426960398644</v>
      </c>
      <c r="I8" s="6">
        <v>0.9636768948334643</v>
      </c>
      <c r="J8" s="6">
        <v>0.90558615263571995</v>
      </c>
      <c r="K8" s="6">
        <v>0.88439548911618138</v>
      </c>
      <c r="O8" s="6">
        <v>0.86886965643849978</v>
      </c>
      <c r="P8" s="6">
        <v>0.97933385785470739</v>
      </c>
      <c r="Q8" s="6">
        <v>0.93482821924993431</v>
      </c>
      <c r="R8" s="6">
        <v>0.9636768948334643</v>
      </c>
      <c r="S8" s="6">
        <v>0.90558615263571995</v>
      </c>
      <c r="T8" s="6">
        <v>0.88439548911618138</v>
      </c>
      <c r="V8" s="22">
        <f t="shared" si="0"/>
        <v>0.92278171168808443</v>
      </c>
    </row>
    <row r="9" spans="1:22" x14ac:dyDescent="0.3">
      <c r="A9" s="31"/>
      <c r="B9" s="31">
        <v>365</v>
      </c>
      <c r="C9" s="6">
        <v>0.80584841332284285</v>
      </c>
      <c r="D9" s="6">
        <v>0.83543141883031735</v>
      </c>
      <c r="E9" s="6">
        <v>0.96178861788617886</v>
      </c>
      <c r="F9" s="6">
        <v>0.9122738001573566</v>
      </c>
      <c r="G9" s="6">
        <v>0.975793338578547</v>
      </c>
      <c r="H9" s="6">
        <v>0.95431418830317349</v>
      </c>
      <c r="I9" s="6">
        <v>0.94185680566483077</v>
      </c>
      <c r="J9" s="6">
        <v>0.8359821662732756</v>
      </c>
      <c r="K9" s="6">
        <v>0.80721216889588243</v>
      </c>
      <c r="O9" s="6">
        <v>0.80584841332284285</v>
      </c>
      <c r="P9" s="6">
        <v>0.96178861788617886</v>
      </c>
      <c r="Q9" s="6">
        <v>0.9122738001573566</v>
      </c>
      <c r="R9" s="6">
        <v>0.94185680566483077</v>
      </c>
      <c r="S9" s="6">
        <v>0.8359821662732756</v>
      </c>
      <c r="T9" s="6">
        <v>0.80721216889588243</v>
      </c>
      <c r="V9" s="22">
        <f>AVERAGE(O9:T9)</f>
        <v>0.87749366203339463</v>
      </c>
    </row>
    <row r="14" spans="1:22" x14ac:dyDescent="0.3">
      <c r="A14" s="1" t="s">
        <v>57</v>
      </c>
    </row>
    <row r="16" spans="1:22" x14ac:dyDescent="0.3">
      <c r="A16" s="1"/>
      <c r="B16" s="1" t="s">
        <v>58</v>
      </c>
      <c r="C16" s="1" t="s">
        <v>17</v>
      </c>
      <c r="D16" s="1" t="s">
        <v>5</v>
      </c>
      <c r="E16" s="1" t="s">
        <v>7</v>
      </c>
      <c r="F16" s="1" t="s">
        <v>19</v>
      </c>
      <c r="G16" s="1" t="s">
        <v>21</v>
      </c>
      <c r="H16" s="1" t="s">
        <v>23</v>
      </c>
      <c r="I16" s="1" t="s">
        <v>13</v>
      </c>
      <c r="J16" s="1" t="s">
        <v>9</v>
      </c>
      <c r="K16" s="1" t="s">
        <v>11</v>
      </c>
      <c r="O16" s="1" t="s">
        <v>17</v>
      </c>
      <c r="P16" s="1" t="s">
        <v>7</v>
      </c>
      <c r="Q16" s="1" t="s">
        <v>19</v>
      </c>
      <c r="R16" s="1" t="s">
        <v>13</v>
      </c>
      <c r="S16" s="1" t="s">
        <v>9</v>
      </c>
      <c r="T16" s="1" t="s">
        <v>11</v>
      </c>
    </row>
    <row r="17" spans="1:22" x14ac:dyDescent="0.3">
      <c r="A17" s="31"/>
      <c r="B17" s="31">
        <v>30</v>
      </c>
      <c r="C17" s="6">
        <v>1.1582803147868632</v>
      </c>
      <c r="D17" s="6">
        <v>1.1662799819681984</v>
      </c>
      <c r="E17" s="6">
        <v>2.38467703929952</v>
      </c>
      <c r="F17" s="6">
        <v>1.3331569963550935</v>
      </c>
      <c r="G17" s="6">
        <v>2.4061158607489634</v>
      </c>
      <c r="H17" s="6">
        <v>1.5008549584782946</v>
      </c>
      <c r="I17" s="6">
        <v>1.7481400087928316</v>
      </c>
      <c r="J17" s="6">
        <v>1.9630665194037566</v>
      </c>
      <c r="K17" s="6">
        <v>1.1388978488425632</v>
      </c>
      <c r="O17" s="6">
        <v>1.1582803147868632</v>
      </c>
      <c r="P17" s="6">
        <v>2.38467703929952</v>
      </c>
      <c r="Q17" s="6">
        <v>1.3331569963550935</v>
      </c>
      <c r="R17" s="6">
        <v>1.7481400087928316</v>
      </c>
      <c r="S17" s="6">
        <v>1.9630665194037566</v>
      </c>
      <c r="T17" s="6">
        <v>1.1388978488425632</v>
      </c>
      <c r="V17" s="22">
        <f t="shared" ref="V17:V20" si="1">AVERAGE(O17:T17)</f>
        <v>1.6210364545801046</v>
      </c>
    </row>
    <row r="18" spans="1:22" x14ac:dyDescent="0.3">
      <c r="A18" s="31"/>
      <c r="B18" s="31">
        <v>60</v>
      </c>
      <c r="C18" s="6">
        <v>1.0967119035690271</v>
      </c>
      <c r="D18" s="6">
        <v>1.124280247099456</v>
      </c>
      <c r="E18" s="6">
        <v>2.1179166551543065</v>
      </c>
      <c r="F18" s="6">
        <v>1.2854472504119785</v>
      </c>
      <c r="G18" s="6">
        <v>2.2051544692726419</v>
      </c>
      <c r="H18" s="6">
        <v>1.4674976936640631</v>
      </c>
      <c r="I18" s="6">
        <v>1.7964237774489682</v>
      </c>
      <c r="J18" s="6">
        <v>1.8585795202018467</v>
      </c>
      <c r="K18" s="6">
        <v>1.0943604258583814</v>
      </c>
      <c r="O18" s="6">
        <v>1.0967119035690271</v>
      </c>
      <c r="P18" s="6">
        <v>2.1179166551543065</v>
      </c>
      <c r="Q18" s="6">
        <v>1.2854472504119785</v>
      </c>
      <c r="R18" s="6">
        <v>1.7964237774489682</v>
      </c>
      <c r="S18" s="6">
        <v>1.8585795202018467</v>
      </c>
      <c r="T18" s="6">
        <v>1.0943604258583814</v>
      </c>
      <c r="V18" s="22">
        <f t="shared" si="1"/>
        <v>1.5415732554407515</v>
      </c>
    </row>
    <row r="19" spans="1:22" x14ac:dyDescent="0.3">
      <c r="A19" s="31"/>
      <c r="B19" s="31">
        <v>90</v>
      </c>
      <c r="C19" s="6">
        <v>1.0331023950124132</v>
      </c>
      <c r="D19" s="6">
        <v>1.0699819435251057</v>
      </c>
      <c r="E19" s="6">
        <v>2.0729620062997705</v>
      </c>
      <c r="F19" s="6">
        <v>1.2311860010619351</v>
      </c>
      <c r="G19" s="6">
        <v>2.1352537544451597</v>
      </c>
      <c r="H19" s="6">
        <v>1.4229028388441265</v>
      </c>
      <c r="I19" s="6">
        <v>1.7951662321503816</v>
      </c>
      <c r="J19" s="6">
        <v>1.7626413563516152</v>
      </c>
      <c r="K19" s="6">
        <v>1.0432494095122482</v>
      </c>
      <c r="O19" s="6">
        <v>1.0331023950124132</v>
      </c>
      <c r="P19" s="6">
        <v>2.0729620062997705</v>
      </c>
      <c r="Q19" s="6">
        <v>1.2311860010619351</v>
      </c>
      <c r="R19" s="6">
        <v>1.7951662321503816</v>
      </c>
      <c r="S19" s="6">
        <v>1.7626413563516152</v>
      </c>
      <c r="T19" s="6">
        <v>1.0432494095122482</v>
      </c>
      <c r="V19" s="22">
        <f t="shared" si="1"/>
        <v>1.4897179000647274</v>
      </c>
    </row>
    <row r="20" spans="1:22" x14ac:dyDescent="0.3">
      <c r="A20" s="31"/>
      <c r="B20" s="31">
        <v>180</v>
      </c>
      <c r="C20" s="6">
        <v>0.9390852782419925</v>
      </c>
      <c r="D20" s="6">
        <v>0.94745214832153024</v>
      </c>
      <c r="E20" s="6">
        <v>1.8394034022443317</v>
      </c>
      <c r="F20" s="6">
        <v>1.1723459192387484</v>
      </c>
      <c r="G20" s="6">
        <v>1.9138596756261699</v>
      </c>
      <c r="H20" s="6">
        <v>1.4323201980441684</v>
      </c>
      <c r="I20" s="6">
        <v>1.756844884923235</v>
      </c>
      <c r="J20" s="6">
        <v>1.6356243859404467</v>
      </c>
      <c r="K20" s="6">
        <v>0.9141953554974469</v>
      </c>
      <c r="O20" s="6">
        <v>0.9390852782419925</v>
      </c>
      <c r="P20" s="6">
        <v>1.8394034022443317</v>
      </c>
      <c r="Q20" s="6">
        <v>1.1723459192387484</v>
      </c>
      <c r="R20" s="6">
        <v>1.756844884923235</v>
      </c>
      <c r="S20" s="6">
        <v>1.6356243859404467</v>
      </c>
      <c r="T20" s="6">
        <v>0.9141953554974469</v>
      </c>
      <c r="V20" s="22">
        <f t="shared" si="1"/>
        <v>1.3762498710143669</v>
      </c>
    </row>
    <row r="21" spans="1:22" x14ac:dyDescent="0.3">
      <c r="A21" s="31"/>
      <c r="B21" s="31">
        <v>365</v>
      </c>
      <c r="C21" s="6">
        <v>0.98261393214871162</v>
      </c>
      <c r="D21" s="6">
        <v>0.79363378863213219</v>
      </c>
      <c r="E21" s="6">
        <v>1.6122567607543214</v>
      </c>
      <c r="F21" s="6">
        <v>1.168931940040751</v>
      </c>
      <c r="G21" s="6">
        <v>1.7033978528843352</v>
      </c>
      <c r="H21" s="6">
        <v>1.3587344412006501</v>
      </c>
      <c r="I21" s="6">
        <v>1.6823198913522832</v>
      </c>
      <c r="J21" s="6">
        <v>1.5520414679012002</v>
      </c>
      <c r="K21" s="6">
        <v>0.23993111560091315</v>
      </c>
      <c r="O21" s="6">
        <v>0.98261393214871162</v>
      </c>
      <c r="P21" s="6">
        <v>1.6122567607543214</v>
      </c>
      <c r="Q21" s="6">
        <v>1.168931940040751</v>
      </c>
      <c r="R21" s="6">
        <v>1.6823198913522832</v>
      </c>
      <c r="S21" s="6">
        <v>1.5520414679012002</v>
      </c>
      <c r="T21" s="6">
        <v>0.23993111560091315</v>
      </c>
      <c r="V21" s="22">
        <f>AVERAGE(O21:T21)</f>
        <v>1.2063491846330301</v>
      </c>
    </row>
    <row r="25" spans="1:22" x14ac:dyDescent="0.3">
      <c r="A25" s="1" t="s">
        <v>59</v>
      </c>
    </row>
    <row r="27" spans="1:22" x14ac:dyDescent="0.3">
      <c r="A27" s="1"/>
      <c r="B27" s="1" t="s">
        <v>33</v>
      </c>
      <c r="C27" s="1" t="s">
        <v>17</v>
      </c>
      <c r="D27" s="1" t="s">
        <v>5</v>
      </c>
      <c r="E27" s="1" t="s">
        <v>7</v>
      </c>
      <c r="F27" s="1" t="s">
        <v>19</v>
      </c>
      <c r="G27" s="1" t="s">
        <v>21</v>
      </c>
      <c r="H27" s="1" t="s">
        <v>23</v>
      </c>
      <c r="I27" s="1" t="s">
        <v>13</v>
      </c>
      <c r="J27" s="1" t="s">
        <v>9</v>
      </c>
      <c r="K27" s="1" t="s">
        <v>11</v>
      </c>
      <c r="O27" s="1" t="s">
        <v>17</v>
      </c>
      <c r="P27" s="1" t="s">
        <v>7</v>
      </c>
      <c r="Q27" s="1" t="s">
        <v>19</v>
      </c>
      <c r="R27" s="1" t="s">
        <v>13</v>
      </c>
      <c r="S27" s="1" t="s">
        <v>9</v>
      </c>
      <c r="T27" s="1" t="s">
        <v>11</v>
      </c>
    </row>
    <row r="28" spans="1:22" x14ac:dyDescent="0.3">
      <c r="A28" s="31"/>
      <c r="B28" s="31">
        <v>1</v>
      </c>
      <c r="C28" s="6">
        <v>0.91149889888325608</v>
      </c>
      <c r="D28" s="6">
        <v>0.93530624567359233</v>
      </c>
      <c r="E28" s="6">
        <v>0.98183397541343354</v>
      </c>
      <c r="F28" s="6">
        <v>0.92353430602631248</v>
      </c>
      <c r="G28" s="6">
        <v>0.98830962219779228</v>
      </c>
      <c r="H28" s="6">
        <v>0.9551128735305785</v>
      </c>
      <c r="I28" s="6">
        <v>0.97679302588164008</v>
      </c>
      <c r="J28" s="6">
        <v>0.96027196267950043</v>
      </c>
      <c r="K28" s="6">
        <v>0.92014044774906656</v>
      </c>
      <c r="O28" s="6">
        <v>0.91149889888325608</v>
      </c>
      <c r="P28" s="6">
        <v>0.98183397541343354</v>
      </c>
      <c r="Q28" s="6">
        <v>0.92353430602631248</v>
      </c>
      <c r="R28" s="6">
        <v>0.97679302588164008</v>
      </c>
      <c r="S28" s="6">
        <v>0.96027196267950043</v>
      </c>
      <c r="T28" s="6">
        <v>0.92014044774906656</v>
      </c>
      <c r="V28" s="22">
        <f>AVERAGE(O28:T28)</f>
        <v>0.94567876943886819</v>
      </c>
    </row>
    <row r="29" spans="1:22" x14ac:dyDescent="0.3">
      <c r="A29" s="31" t="s">
        <v>60</v>
      </c>
      <c r="B29" s="31">
        <v>2</v>
      </c>
      <c r="C29" s="6">
        <v>0.88803891853835937</v>
      </c>
      <c r="D29" s="6">
        <v>0.91356294130428117</v>
      </c>
      <c r="E29" s="6">
        <v>0.98539818512094202</v>
      </c>
      <c r="F29" s="6">
        <v>0.94937618531109602</v>
      </c>
      <c r="G29" s="6">
        <v>0.99146698083201257</v>
      </c>
      <c r="H29" s="6">
        <v>0.97321481011334288</v>
      </c>
      <c r="I29" s="6">
        <v>0.97208065485977779</v>
      </c>
      <c r="J29" s="6">
        <v>0.94149179527415539</v>
      </c>
      <c r="K29" s="6">
        <v>0.90806494345490696</v>
      </c>
      <c r="O29" s="6">
        <v>0.88803891853835937</v>
      </c>
      <c r="P29" s="6">
        <v>0.98539818512094202</v>
      </c>
      <c r="Q29" s="6">
        <v>0.94937618531109602</v>
      </c>
      <c r="R29" s="6">
        <v>0.97208065485977779</v>
      </c>
      <c r="S29" s="6">
        <v>0.94149179527415539</v>
      </c>
      <c r="T29" s="6">
        <v>0.90806494345490696</v>
      </c>
      <c r="V29" s="22">
        <f t="shared" ref="V29:V33" si="2">AVERAGE(O29:T29)</f>
        <v>0.94074178042653944</v>
      </c>
    </row>
    <row r="30" spans="1:22" x14ac:dyDescent="0.3">
      <c r="A30" s="31"/>
      <c r="B30" s="31">
        <v>3</v>
      </c>
      <c r="C30" s="6">
        <v>0.93538210294093405</v>
      </c>
      <c r="D30" s="6">
        <v>0.90123183827575581</v>
      </c>
      <c r="E30" s="6">
        <v>0.98473072545751739</v>
      </c>
      <c r="F30" s="6">
        <v>0.91522046882816599</v>
      </c>
      <c r="G30" s="6">
        <v>0.98944334936723455</v>
      </c>
      <c r="H30" s="6">
        <v>0.94830789655676107</v>
      </c>
      <c r="I30" s="6">
        <v>0.95962437824017</v>
      </c>
      <c r="J30" s="6">
        <v>0.9257692145229065</v>
      </c>
      <c r="K30" s="6">
        <v>0.8688088469869516</v>
      </c>
      <c r="O30" s="6">
        <v>0.93538210294093405</v>
      </c>
      <c r="P30" s="6">
        <v>0.98473072545751739</v>
      </c>
      <c r="Q30" s="6">
        <v>0.91522046882816599</v>
      </c>
      <c r="R30" s="6">
        <v>0.95962437824017</v>
      </c>
      <c r="S30" s="6">
        <v>0.9257692145229065</v>
      </c>
      <c r="T30" s="6">
        <v>0.8688088469869516</v>
      </c>
      <c r="V30" s="22">
        <f t="shared" si="2"/>
        <v>0.93158928949610764</v>
      </c>
    </row>
    <row r="31" spans="1:22" x14ac:dyDescent="0.3">
      <c r="A31" s="31" t="s">
        <v>61</v>
      </c>
      <c r="B31" s="31">
        <v>4</v>
      </c>
      <c r="C31" s="6">
        <v>0.8880712506510855</v>
      </c>
      <c r="D31" s="6">
        <v>0.88346709520778643</v>
      </c>
      <c r="E31" s="6">
        <v>0.98769926527147811</v>
      </c>
      <c r="F31" s="6">
        <v>0.94273156875316888</v>
      </c>
      <c r="G31" s="6">
        <v>0.98807485212593826</v>
      </c>
      <c r="H31" s="6">
        <v>0.96825704797000722</v>
      </c>
      <c r="I31" s="6">
        <v>0.97129544415877267</v>
      </c>
      <c r="J31" s="6">
        <v>0.95590338315365275</v>
      </c>
      <c r="K31" s="6">
        <v>0.8388280071955192</v>
      </c>
      <c r="O31" s="6">
        <v>0.8880712506510855</v>
      </c>
      <c r="P31" s="6">
        <v>0.98769926527147811</v>
      </c>
      <c r="Q31" s="6">
        <v>0.94273156875316888</v>
      </c>
      <c r="R31" s="6">
        <v>0.97129544415877267</v>
      </c>
      <c r="S31" s="6">
        <v>0.95590338315365275</v>
      </c>
      <c r="T31" s="6">
        <v>0.8388280071955192</v>
      </c>
      <c r="V31" s="22">
        <f t="shared" si="2"/>
        <v>0.93075481986394626</v>
      </c>
    </row>
    <row r="32" spans="1:22" x14ac:dyDescent="0.3">
      <c r="A32" s="31"/>
      <c r="B32" s="31">
        <v>5</v>
      </c>
      <c r="C32" s="6">
        <v>0.84444889983560711</v>
      </c>
      <c r="D32" s="6">
        <v>0.87423483096613341</v>
      </c>
      <c r="E32" s="6">
        <v>0.99255269826232218</v>
      </c>
      <c r="F32" s="6">
        <v>0.95392483941840367</v>
      </c>
      <c r="G32" s="6">
        <v>0.9946661077156207</v>
      </c>
      <c r="H32" s="6">
        <v>0.97507596408588582</v>
      </c>
      <c r="I32" s="6">
        <v>0.97053674428573056</v>
      </c>
      <c r="J32" s="6">
        <v>0.91339889088928206</v>
      </c>
      <c r="K32" s="6">
        <v>0.89522640901207462</v>
      </c>
      <c r="O32" s="6">
        <v>0.84444889983560711</v>
      </c>
      <c r="P32" s="6">
        <v>0.99255269826232218</v>
      </c>
      <c r="Q32" s="6">
        <v>0.95392483941840367</v>
      </c>
      <c r="R32" s="6">
        <v>0.97053674428573056</v>
      </c>
      <c r="S32" s="6">
        <v>0.91339889088928206</v>
      </c>
      <c r="T32" s="6">
        <v>0.89522640901207462</v>
      </c>
      <c r="V32" s="22">
        <f t="shared" si="2"/>
        <v>0.92834808028390337</v>
      </c>
    </row>
    <row r="33" spans="1:22" x14ac:dyDescent="0.3">
      <c r="A33" s="31" t="s">
        <v>61</v>
      </c>
      <c r="B33" s="31">
        <v>6</v>
      </c>
      <c r="C33" s="6">
        <v>0.8041279171282707</v>
      </c>
      <c r="D33" s="6">
        <v>0.9009117605968846</v>
      </c>
      <c r="E33" s="6">
        <v>0.99955849889624715</v>
      </c>
      <c r="F33" s="6">
        <v>0.98386711600992904</v>
      </c>
      <c r="G33" s="6">
        <v>1</v>
      </c>
      <c r="H33" s="6">
        <v>0.99416891660406659</v>
      </c>
      <c r="I33" s="6">
        <v>0.97105002346267677</v>
      </c>
      <c r="J33" s="6">
        <v>0.94482387626234843</v>
      </c>
      <c r="K33" s="6">
        <v>0.89771457140017041</v>
      </c>
      <c r="O33" s="6">
        <v>0.8041279171282707</v>
      </c>
      <c r="P33" s="6">
        <v>0.99955849889624715</v>
      </c>
      <c r="Q33" s="6">
        <v>0.98386711600992904</v>
      </c>
      <c r="R33" s="6">
        <v>0.97105002346267677</v>
      </c>
      <c r="S33" s="6">
        <v>0.94482387626234843</v>
      </c>
      <c r="T33" s="6">
        <v>0.89771457140017041</v>
      </c>
      <c r="V33" s="22">
        <f t="shared" si="2"/>
        <v>0.93352366719327373</v>
      </c>
    </row>
    <row r="36" spans="1:22" x14ac:dyDescent="0.3">
      <c r="A36" s="1" t="s">
        <v>25</v>
      </c>
      <c r="B36" s="1"/>
    </row>
    <row r="38" spans="1:22" x14ac:dyDescent="0.3">
      <c r="A38" s="1" t="s">
        <v>26</v>
      </c>
    </row>
    <row r="40" spans="1:22" x14ac:dyDescent="0.3">
      <c r="B40" s="1" t="s">
        <v>58</v>
      </c>
      <c r="C40" s="1" t="s">
        <v>17</v>
      </c>
      <c r="D40" s="1" t="s">
        <v>5</v>
      </c>
      <c r="E40" s="1" t="s">
        <v>7</v>
      </c>
      <c r="F40" s="1" t="s">
        <v>19</v>
      </c>
      <c r="G40" s="1" t="s">
        <v>21</v>
      </c>
      <c r="H40" s="1" t="s">
        <v>23</v>
      </c>
      <c r="I40" s="1" t="s">
        <v>13</v>
      </c>
      <c r="J40" s="1" t="s">
        <v>9</v>
      </c>
      <c r="K40" s="1" t="s">
        <v>11</v>
      </c>
      <c r="O40" s="1" t="s">
        <v>17</v>
      </c>
      <c r="P40" s="1" t="s">
        <v>7</v>
      </c>
      <c r="Q40" s="1" t="s">
        <v>19</v>
      </c>
      <c r="R40" s="1" t="s">
        <v>13</v>
      </c>
      <c r="S40" s="1" t="s">
        <v>9</v>
      </c>
      <c r="T40" s="1" t="s">
        <v>11</v>
      </c>
    </row>
    <row r="41" spans="1:22" x14ac:dyDescent="0.3">
      <c r="B41" s="31">
        <v>30</v>
      </c>
      <c r="C41" s="6">
        <v>0.92445796428435456</v>
      </c>
      <c r="D41" s="6">
        <v>0.93280026041518382</v>
      </c>
      <c r="E41" s="6">
        <v>0.99139462580501891</v>
      </c>
      <c r="F41" s="6">
        <v>0.9080747464374066</v>
      </c>
      <c r="G41" s="6">
        <v>0.99162903743183561</v>
      </c>
      <c r="H41" s="6">
        <v>0.93014767988315039</v>
      </c>
      <c r="I41" s="6">
        <v>0.97712155920409227</v>
      </c>
      <c r="J41" s="6">
        <v>0.99319273994980384</v>
      </c>
      <c r="K41" s="6">
        <v>0.92491076559540719</v>
      </c>
      <c r="O41" s="6">
        <v>0.92445796428435456</v>
      </c>
      <c r="P41" s="6">
        <v>0.99139462580501891</v>
      </c>
      <c r="Q41" s="6">
        <v>0.9080747464374066</v>
      </c>
      <c r="R41" s="6">
        <v>0.97712155920409227</v>
      </c>
      <c r="S41" s="6">
        <v>0.99319273994980384</v>
      </c>
      <c r="T41" s="6">
        <v>0.92491076559540719</v>
      </c>
      <c r="V41" s="22">
        <f>AVERAGE(O41:T41)</f>
        <v>0.95319206687934732</v>
      </c>
    </row>
    <row r="42" spans="1:22" x14ac:dyDescent="0.3">
      <c r="B42" s="31">
        <v>60</v>
      </c>
      <c r="C42" s="6">
        <v>0.91638737593702269</v>
      </c>
      <c r="D42" s="6">
        <v>0.92017246665436847</v>
      </c>
      <c r="E42" s="6">
        <v>0.97553946700224559</v>
      </c>
      <c r="F42" s="6">
        <v>0.90273339200296343</v>
      </c>
      <c r="G42" s="6">
        <v>0.98058386756461635</v>
      </c>
      <c r="H42" s="6">
        <v>0.92320270806985294</v>
      </c>
      <c r="I42" s="6">
        <v>0.97015137128091411</v>
      </c>
      <c r="J42" s="6">
        <v>0.98430694142685871</v>
      </c>
      <c r="K42" s="6">
        <v>0.90583034840345533</v>
      </c>
      <c r="O42" s="6">
        <v>0.91638737593702269</v>
      </c>
      <c r="P42" s="6">
        <v>0.97553946700224559</v>
      </c>
      <c r="Q42" s="6">
        <v>0.90273339200296343</v>
      </c>
      <c r="R42" s="6">
        <v>0.97015137128091411</v>
      </c>
      <c r="S42" s="6">
        <v>0.98430694142685871</v>
      </c>
      <c r="T42" s="6">
        <v>0.90583034840345533</v>
      </c>
      <c r="V42" s="22">
        <f t="shared" ref="V42:V45" si="3">AVERAGE(O42:T42)</f>
        <v>0.9424914826755767</v>
      </c>
    </row>
    <row r="43" spans="1:22" x14ac:dyDescent="0.3">
      <c r="B43" s="31">
        <v>90</v>
      </c>
      <c r="C43" s="6">
        <v>0.92917677457762737</v>
      </c>
      <c r="D43" s="6">
        <v>0.9502745664134421</v>
      </c>
      <c r="E43" s="6">
        <v>0.98642322097378277</v>
      </c>
      <c r="F43" s="6">
        <v>0.92969501681529998</v>
      </c>
      <c r="G43" s="6">
        <v>0.9866573033707865</v>
      </c>
      <c r="H43" s="6">
        <v>0.96195842577096469</v>
      </c>
      <c r="I43" s="6">
        <v>0.97938651295987589</v>
      </c>
      <c r="J43" s="6">
        <v>0.98140619895597381</v>
      </c>
      <c r="K43" s="6">
        <v>0.938359934915035</v>
      </c>
      <c r="O43" s="6">
        <v>0.92917677457762737</v>
      </c>
      <c r="P43" s="6">
        <v>0.98642322097378277</v>
      </c>
      <c r="Q43" s="6">
        <v>0.92969501681529998</v>
      </c>
      <c r="R43" s="6">
        <v>0.97938651295987589</v>
      </c>
      <c r="S43" s="6">
        <v>0.98140619895597381</v>
      </c>
      <c r="T43" s="6">
        <v>0.938359934915035</v>
      </c>
      <c r="V43" s="22">
        <f t="shared" si="3"/>
        <v>0.95740794319959921</v>
      </c>
    </row>
    <row r="44" spans="1:22" x14ac:dyDescent="0.3">
      <c r="B44" s="31">
        <v>180</v>
      </c>
      <c r="C44" s="6">
        <v>0.91482302498936841</v>
      </c>
      <c r="D44" s="6">
        <v>0.95037107986500446</v>
      </c>
      <c r="E44" s="6">
        <v>0.99204119850187267</v>
      </c>
      <c r="F44" s="6">
        <v>0.95338087594336907</v>
      </c>
      <c r="G44" s="6">
        <v>0.99204119850187267</v>
      </c>
      <c r="H44" s="6">
        <v>0.978045816101209</v>
      </c>
      <c r="I44" s="6">
        <v>0.98656745356183562</v>
      </c>
      <c r="J44" s="6">
        <v>0.94919851752282314</v>
      </c>
      <c r="K44" s="6">
        <v>0.941947859753829</v>
      </c>
      <c r="O44" s="6">
        <v>0.91482302498936841</v>
      </c>
      <c r="P44" s="6">
        <v>0.99204119850187267</v>
      </c>
      <c r="Q44" s="6">
        <v>0.95338087594336907</v>
      </c>
      <c r="R44" s="6">
        <v>0.98656745356183562</v>
      </c>
      <c r="S44" s="6">
        <v>0.94919851752282314</v>
      </c>
      <c r="T44" s="6">
        <v>0.941947859753829</v>
      </c>
      <c r="V44" s="22">
        <f t="shared" si="3"/>
        <v>0.95632648837884959</v>
      </c>
    </row>
    <row r="45" spans="1:22" x14ac:dyDescent="0.3">
      <c r="B45" s="31">
        <v>365</v>
      </c>
      <c r="C45" s="6">
        <v>0.87264935462790749</v>
      </c>
      <c r="D45" s="6">
        <v>0.92291285501996256</v>
      </c>
      <c r="E45" s="6">
        <v>0.96377136478424774</v>
      </c>
      <c r="F45" s="6">
        <v>0.92378749893252321</v>
      </c>
      <c r="G45" s="6">
        <v>0.99063670411985028</v>
      </c>
      <c r="H45" s="6">
        <v>0.98220973782771548</v>
      </c>
      <c r="I45" s="6">
        <v>0.97073823240148316</v>
      </c>
      <c r="J45" s="6">
        <v>0.89325541554204213</v>
      </c>
      <c r="K45" s="6">
        <v>0.88965333007760627</v>
      </c>
      <c r="O45" s="6">
        <v>0.87264935462790749</v>
      </c>
      <c r="P45" s="6">
        <v>0.96377136478424774</v>
      </c>
      <c r="Q45" s="6">
        <v>0.92378749893252321</v>
      </c>
      <c r="R45" s="6">
        <v>0.97073823240148316</v>
      </c>
      <c r="S45" s="6">
        <v>0.89325541554204213</v>
      </c>
      <c r="T45" s="6">
        <v>0.88965333007760627</v>
      </c>
      <c r="V45" s="22">
        <f t="shared" si="3"/>
        <v>0.91897586606096837</v>
      </c>
    </row>
    <row r="46" spans="1:22" x14ac:dyDescent="0.3">
      <c r="C46" s="22">
        <v>0.91599706372037004</v>
      </c>
      <c r="D46" s="22">
        <v>0.93892297271150871</v>
      </c>
      <c r="E46" s="22">
        <v>1.0129801854626943</v>
      </c>
      <c r="F46" s="22">
        <v>0.93459958695259449</v>
      </c>
      <c r="G46" s="22">
        <v>1.0213785412365155</v>
      </c>
      <c r="H46" s="22">
        <v>0.97117015487130287</v>
      </c>
      <c r="I46" s="22">
        <v>1.0009599866555889</v>
      </c>
      <c r="J46" s="22">
        <v>0.98206370445065383</v>
      </c>
      <c r="K46" s="22">
        <v>0.91971851022416651</v>
      </c>
      <c r="O46" s="22">
        <v>0.91599706372037004</v>
      </c>
      <c r="P46" s="22">
        <v>1.0129801854626943</v>
      </c>
      <c r="Q46" s="22">
        <v>0.93459958695259449</v>
      </c>
      <c r="R46" s="22">
        <v>1.0009599866555889</v>
      </c>
      <c r="S46" s="22">
        <v>0.98206370445065383</v>
      </c>
      <c r="T46" s="22">
        <v>0.91971851022416651</v>
      </c>
      <c r="V46" s="22"/>
    </row>
    <row r="49" spans="1:22" x14ac:dyDescent="0.3">
      <c r="A49" s="21" t="s">
        <v>28</v>
      </c>
    </row>
    <row r="50" spans="1:22" x14ac:dyDescent="0.3">
      <c r="B50" s="1" t="s">
        <v>58</v>
      </c>
      <c r="C50" s="1" t="s">
        <v>17</v>
      </c>
      <c r="D50" s="1" t="s">
        <v>5</v>
      </c>
      <c r="E50" s="1" t="s">
        <v>7</v>
      </c>
      <c r="F50" s="1" t="s">
        <v>19</v>
      </c>
      <c r="G50" s="1" t="s">
        <v>21</v>
      </c>
      <c r="H50" s="1" t="s">
        <v>23</v>
      </c>
      <c r="I50" s="1" t="s">
        <v>13</v>
      </c>
      <c r="J50" s="1" t="s">
        <v>9</v>
      </c>
      <c r="K50" s="1" t="s">
        <v>11</v>
      </c>
      <c r="O50" s="1" t="s">
        <v>17</v>
      </c>
      <c r="P50" s="1" t="s">
        <v>7</v>
      </c>
      <c r="Q50" s="1" t="s">
        <v>19</v>
      </c>
      <c r="R50" s="1" t="s">
        <v>13</v>
      </c>
      <c r="S50" s="1" t="s">
        <v>9</v>
      </c>
      <c r="T50" s="1" t="s">
        <v>11</v>
      </c>
    </row>
    <row r="51" spans="1:22" x14ac:dyDescent="0.3">
      <c r="B51" s="31">
        <v>30</v>
      </c>
      <c r="C51" s="6">
        <v>0.93850415426866285</v>
      </c>
      <c r="D51" s="6">
        <v>0.94842145042197357</v>
      </c>
      <c r="E51" s="6">
        <v>1</v>
      </c>
      <c r="F51" s="6">
        <v>0.97818940582964586</v>
      </c>
      <c r="G51" s="6">
        <v>1</v>
      </c>
      <c r="H51" s="6">
        <v>0.9887260388435406</v>
      </c>
      <c r="I51" s="6">
        <v>0.98769186773223783</v>
      </c>
      <c r="J51" s="6">
        <v>0.99280367918489354</v>
      </c>
      <c r="K51" s="6">
        <v>0.94967257870776178</v>
      </c>
      <c r="O51" s="6">
        <v>0.93850415426866285</v>
      </c>
      <c r="P51" s="6">
        <v>1</v>
      </c>
      <c r="Q51" s="6">
        <v>0.97818940582964586</v>
      </c>
      <c r="R51" s="6">
        <v>0.98769186773223783</v>
      </c>
      <c r="S51" s="6">
        <v>0.99280367918489354</v>
      </c>
      <c r="T51" s="6">
        <v>0.94967257870776178</v>
      </c>
      <c r="V51" s="22">
        <f>AVERAGE(O51:T51)</f>
        <v>0.97447694762053361</v>
      </c>
    </row>
    <row r="52" spans="1:22" x14ac:dyDescent="0.3">
      <c r="B52" s="31">
        <v>60</v>
      </c>
      <c r="C52" s="6">
        <v>0.92167759875743072</v>
      </c>
      <c r="D52" s="6">
        <v>0.93968105472981378</v>
      </c>
      <c r="E52" s="6">
        <v>0.99864919491785165</v>
      </c>
      <c r="F52" s="6">
        <v>0.97118330875615744</v>
      </c>
      <c r="G52" s="6">
        <v>0.99894152282211979</v>
      </c>
      <c r="H52" s="6">
        <v>0.98697082991807739</v>
      </c>
      <c r="I52" s="6">
        <v>0.98320575479017303</v>
      </c>
      <c r="J52" s="6">
        <v>0.9781857059254575</v>
      </c>
      <c r="K52" s="6">
        <v>0.93913263291281435</v>
      </c>
      <c r="O52" s="6">
        <v>0.92167759875743072</v>
      </c>
      <c r="P52" s="6">
        <v>0.99864919491785165</v>
      </c>
      <c r="Q52" s="6">
        <v>0.97118330875615744</v>
      </c>
      <c r="R52" s="6">
        <v>0.98320575479017303</v>
      </c>
      <c r="S52" s="6">
        <v>0.9781857059254575</v>
      </c>
      <c r="T52" s="6">
        <v>0.93913263291281435</v>
      </c>
      <c r="V52" s="22">
        <f t="shared" ref="V52:V55" si="4">AVERAGE(O52:T52)</f>
        <v>0.96533903267664734</v>
      </c>
    </row>
    <row r="53" spans="1:22" x14ac:dyDescent="0.3">
      <c r="B53" s="31">
        <v>90</v>
      </c>
      <c r="C53" s="6">
        <v>0.90204523815310322</v>
      </c>
      <c r="D53" s="6">
        <v>0.92543423206756714</v>
      </c>
      <c r="E53" s="6">
        <v>0.99721147448739622</v>
      </c>
      <c r="F53" s="6">
        <v>0.96105474754467701</v>
      </c>
      <c r="G53" s="6">
        <v>0.99821437269198465</v>
      </c>
      <c r="H53" s="6">
        <v>0.97773799656161586</v>
      </c>
      <c r="I53" s="6">
        <v>0.97807892955081466</v>
      </c>
      <c r="J53" s="6">
        <v>0.96710835648895088</v>
      </c>
      <c r="K53" s="6">
        <v>0.92478520011276277</v>
      </c>
      <c r="O53" s="6">
        <v>0.90204523815310322</v>
      </c>
      <c r="P53" s="6">
        <v>0.99721147448739622</v>
      </c>
      <c r="Q53" s="6">
        <v>0.96105474754467701</v>
      </c>
      <c r="R53" s="6">
        <v>0.97807892955081466</v>
      </c>
      <c r="S53" s="6">
        <v>0.96710835648895088</v>
      </c>
      <c r="T53" s="6">
        <v>0.92478520011276277</v>
      </c>
      <c r="V53" s="22">
        <f t="shared" si="4"/>
        <v>0.95504732438961737</v>
      </c>
    </row>
    <row r="54" spans="1:22" x14ac:dyDescent="0.3">
      <c r="B54" s="31">
        <v>180</v>
      </c>
      <c r="C54" s="6">
        <v>0.86315751433526489</v>
      </c>
      <c r="D54" s="6">
        <v>0.89344261318851836</v>
      </c>
      <c r="E54" s="6">
        <v>0.97737671196337983</v>
      </c>
      <c r="F54" s="6">
        <v>0.93328195413158876</v>
      </c>
      <c r="G54" s="6">
        <v>0.98886509763371488</v>
      </c>
      <c r="H54" s="6">
        <v>0.9635372603810155</v>
      </c>
      <c r="I54" s="6">
        <v>0.96505515880257065</v>
      </c>
      <c r="J54" s="6">
        <v>0.91886283564337001</v>
      </c>
      <c r="K54" s="6">
        <v>0.89435921658601059</v>
      </c>
      <c r="O54" s="6">
        <v>0.86315751433526489</v>
      </c>
      <c r="P54" s="6">
        <v>0.97737671196337983</v>
      </c>
      <c r="Q54" s="6">
        <v>0.93328195413158876</v>
      </c>
      <c r="R54" s="6">
        <v>0.96505515880257065</v>
      </c>
      <c r="S54" s="6">
        <v>0.91886283564337001</v>
      </c>
      <c r="T54" s="6">
        <v>0.89435921658601059</v>
      </c>
      <c r="V54" s="22">
        <f t="shared" si="4"/>
        <v>0.92534889857703073</v>
      </c>
    </row>
    <row r="55" spans="1:22" x14ac:dyDescent="0.3">
      <c r="B55" s="31">
        <v>365</v>
      </c>
      <c r="C55" s="6">
        <v>0.81481008717733572</v>
      </c>
      <c r="D55" s="6">
        <v>0.86083535611353323</v>
      </c>
      <c r="E55" s="6">
        <v>0.95375354423608238</v>
      </c>
      <c r="F55" s="6">
        <v>0.90317151029341058</v>
      </c>
      <c r="G55" s="6">
        <v>0.97131391101224296</v>
      </c>
      <c r="H55" s="6">
        <v>0.94910192486246547</v>
      </c>
      <c r="I55" s="6">
        <v>0.94637156342309348</v>
      </c>
      <c r="J55" s="6">
        <v>0.85049839912810521</v>
      </c>
      <c r="K55" s="6">
        <v>0.83237508895518497</v>
      </c>
      <c r="O55" s="6">
        <v>0.81481008717733572</v>
      </c>
      <c r="P55" s="6">
        <v>0.95375354423608238</v>
      </c>
      <c r="Q55" s="6">
        <v>0.90317151029341058</v>
      </c>
      <c r="R55" s="6">
        <v>0.94637156342309348</v>
      </c>
      <c r="S55" s="6">
        <v>0.85049839912810521</v>
      </c>
      <c r="T55" s="6">
        <v>0.83237508895518497</v>
      </c>
      <c r="V55" s="22">
        <f t="shared" si="4"/>
        <v>0.88349669886886872</v>
      </c>
    </row>
    <row r="56" spans="1:22" x14ac:dyDescent="0.3">
      <c r="C56" s="22">
        <v>0.88803891853835937</v>
      </c>
      <c r="D56" s="22">
        <v>0.91356294130428117</v>
      </c>
      <c r="E56" s="22">
        <v>0.98539818512094202</v>
      </c>
      <c r="F56" s="22">
        <v>0.94937618531109602</v>
      </c>
      <c r="G56" s="22">
        <v>0.99146698083201257</v>
      </c>
      <c r="H56" s="22">
        <v>0.97321481011334288</v>
      </c>
      <c r="I56" s="22">
        <v>0.97208065485977779</v>
      </c>
      <c r="J56" s="22">
        <v>0.94149179527415539</v>
      </c>
      <c r="K56" s="22">
        <v>0.90806494345490696</v>
      </c>
      <c r="O56" s="22">
        <v>0.88803891853835937</v>
      </c>
      <c r="P56" s="22">
        <v>0.98539818512094202</v>
      </c>
      <c r="Q56" s="22">
        <v>0.94937618531109602</v>
      </c>
      <c r="R56" s="22">
        <v>0.97208065485977779</v>
      </c>
      <c r="S56" s="22">
        <v>0.94149179527415539</v>
      </c>
      <c r="T56" s="22">
        <v>0.90806494345490696</v>
      </c>
    </row>
    <row r="57" spans="1:22" x14ac:dyDescent="0.3">
      <c r="A57" s="21" t="s">
        <v>29</v>
      </c>
    </row>
    <row r="59" spans="1:22" x14ac:dyDescent="0.3">
      <c r="B59" s="1" t="s">
        <v>58</v>
      </c>
      <c r="C59" s="1" t="s">
        <v>17</v>
      </c>
      <c r="D59" s="1" t="s">
        <v>5</v>
      </c>
      <c r="E59" s="1" t="s">
        <v>7</v>
      </c>
      <c r="F59" s="1" t="s">
        <v>19</v>
      </c>
      <c r="G59" s="1" t="s">
        <v>21</v>
      </c>
      <c r="H59" s="1" t="s">
        <v>23</v>
      </c>
      <c r="I59" s="1" t="s">
        <v>13</v>
      </c>
      <c r="J59" s="1" t="s">
        <v>9</v>
      </c>
      <c r="K59" s="1" t="s">
        <v>11</v>
      </c>
      <c r="O59" s="1" t="s">
        <v>17</v>
      </c>
      <c r="P59" s="1" t="s">
        <v>7</v>
      </c>
      <c r="Q59" s="1" t="s">
        <v>19</v>
      </c>
      <c r="R59" s="1" t="s">
        <v>13</v>
      </c>
      <c r="S59" s="1" t="s">
        <v>9</v>
      </c>
      <c r="T59" s="1" t="s">
        <v>11</v>
      </c>
    </row>
    <row r="60" spans="1:22" x14ac:dyDescent="0.3">
      <c r="B60" s="31">
        <v>30</v>
      </c>
      <c r="C60" s="6">
        <v>0.93435521735572447</v>
      </c>
      <c r="D60" s="6">
        <v>0.92651449954769316</v>
      </c>
      <c r="E60" s="6">
        <v>0.99757058634607543</v>
      </c>
      <c r="F60" s="6">
        <v>0.89834070542275601</v>
      </c>
      <c r="G60" s="6">
        <v>0.99757058634607543</v>
      </c>
      <c r="H60" s="6">
        <v>0.92824488064646271</v>
      </c>
      <c r="I60" s="6">
        <v>0.97359592266828709</v>
      </c>
      <c r="J60" s="6">
        <v>0.98974531281903577</v>
      </c>
      <c r="K60" s="6">
        <v>0.91068811497840851</v>
      </c>
      <c r="O60" s="6">
        <v>0.93435521735572447</v>
      </c>
      <c r="P60" s="6">
        <v>0.99757058634607543</v>
      </c>
      <c r="Q60" s="6">
        <v>0.89834070542275601</v>
      </c>
      <c r="R60" s="6">
        <v>0.97359592266828709</v>
      </c>
      <c r="S60" s="6">
        <v>0.98974531281903577</v>
      </c>
      <c r="T60" s="6">
        <v>0.91068811497840851</v>
      </c>
      <c r="V60" s="22">
        <f>AVERAGE(O60:T60)</f>
        <v>0.95071597659838114</v>
      </c>
    </row>
    <row r="61" spans="1:22" x14ac:dyDescent="0.3">
      <c r="B61" s="31">
        <v>60</v>
      </c>
      <c r="C61" s="6">
        <v>0.94006447402072579</v>
      </c>
      <c r="D61" s="6">
        <v>0.92697342538415572</v>
      </c>
      <c r="E61" s="6">
        <v>0.99543836226079208</v>
      </c>
      <c r="F61" s="6">
        <v>0.92032695436903067</v>
      </c>
      <c r="G61" s="6">
        <v>0.99688473520249221</v>
      </c>
      <c r="H61" s="6">
        <v>0.94792340016554266</v>
      </c>
      <c r="I61" s="6">
        <v>0.9733355293779854</v>
      </c>
      <c r="J61" s="6">
        <v>0.9834553121433468</v>
      </c>
      <c r="K61" s="6">
        <v>0.91351091642592375</v>
      </c>
      <c r="O61" s="6">
        <v>0.94006447402072579</v>
      </c>
      <c r="P61" s="6">
        <v>0.99543836226079208</v>
      </c>
      <c r="Q61" s="6">
        <v>0.92032695436903067</v>
      </c>
      <c r="R61" s="6">
        <v>0.9733355293779854</v>
      </c>
      <c r="S61" s="6">
        <v>0.9834553121433468</v>
      </c>
      <c r="T61" s="6">
        <v>0.91351091642592375</v>
      </c>
      <c r="V61" s="22">
        <f t="shared" ref="V61:V64" si="5">AVERAGE(O61:T61)</f>
        <v>0.95435525809963417</v>
      </c>
    </row>
    <row r="62" spans="1:22" x14ac:dyDescent="0.3">
      <c r="B62" s="31">
        <v>90</v>
      </c>
      <c r="C62" s="6">
        <v>0.94967463260018137</v>
      </c>
      <c r="D62" s="6">
        <v>0.93088150288632521</v>
      </c>
      <c r="E62" s="6">
        <v>0.99521584334668445</v>
      </c>
      <c r="F62" s="6">
        <v>0.9255733877419029</v>
      </c>
      <c r="G62" s="6">
        <v>0.99532710280373837</v>
      </c>
      <c r="H62" s="6">
        <v>0.95881299565295386</v>
      </c>
      <c r="I62" s="6">
        <v>0.97401468104078781</v>
      </c>
      <c r="J62" s="6">
        <v>0.96404067989763342</v>
      </c>
      <c r="K62" s="6">
        <v>0.90196914642083836</v>
      </c>
      <c r="O62" s="6">
        <v>0.94967463260018137</v>
      </c>
      <c r="P62" s="6">
        <v>0.99521584334668445</v>
      </c>
      <c r="Q62" s="6">
        <v>0.9255733877419029</v>
      </c>
      <c r="R62" s="6">
        <v>0.97401468104078781</v>
      </c>
      <c r="S62" s="6">
        <v>0.96404067989763342</v>
      </c>
      <c r="T62" s="6">
        <v>0.90196914642083836</v>
      </c>
      <c r="V62" s="22">
        <f t="shared" si="5"/>
        <v>0.95174806184133809</v>
      </c>
    </row>
    <row r="63" spans="1:22" x14ac:dyDescent="0.3">
      <c r="B63" s="31">
        <v>180</v>
      </c>
      <c r="C63" s="6">
        <v>0.94926992980793889</v>
      </c>
      <c r="D63" s="6">
        <v>0.9036072294448777</v>
      </c>
      <c r="E63" s="6">
        <v>0.97474410324877614</v>
      </c>
      <c r="F63" s="6">
        <v>0.9269378799564828</v>
      </c>
      <c r="G63" s="6">
        <v>0.98153093012906101</v>
      </c>
      <c r="H63" s="6">
        <v>0.95634486672984576</v>
      </c>
      <c r="I63" s="6">
        <v>0.9566872417390192</v>
      </c>
      <c r="J63" s="6">
        <v>0.87756713511970019</v>
      </c>
      <c r="K63" s="6">
        <v>0.86181377192209263</v>
      </c>
      <c r="O63" s="6">
        <v>0.94926992980793889</v>
      </c>
      <c r="P63" s="6">
        <v>0.97474410324877614</v>
      </c>
      <c r="Q63" s="6">
        <v>0.9269378799564828</v>
      </c>
      <c r="R63" s="6">
        <v>0.9566872417390192</v>
      </c>
      <c r="S63" s="6">
        <v>0.87756713511970019</v>
      </c>
      <c r="T63" s="6">
        <v>0.86181377192209263</v>
      </c>
      <c r="V63" s="22">
        <f t="shared" si="5"/>
        <v>0.924503343632335</v>
      </c>
    </row>
    <row r="64" spans="1:22" x14ac:dyDescent="0.3">
      <c r="B64" s="31">
        <v>365</v>
      </c>
      <c r="C64" s="6">
        <v>0.9035462609200996</v>
      </c>
      <c r="D64" s="6">
        <v>0.81818253411572728</v>
      </c>
      <c r="E64" s="6">
        <v>0.96068473208525906</v>
      </c>
      <c r="F64" s="6">
        <v>0.90492341665065812</v>
      </c>
      <c r="G64" s="6">
        <v>0.97590339235480528</v>
      </c>
      <c r="H64" s="6">
        <v>0.95021333958900034</v>
      </c>
      <c r="I64" s="6">
        <v>0.9204885163747708</v>
      </c>
      <c r="J64" s="6">
        <v>0.81403763263481566</v>
      </c>
      <c r="K64" s="6">
        <v>0.75606228518749496</v>
      </c>
      <c r="O64" s="6">
        <v>0.9035462609200996</v>
      </c>
      <c r="P64" s="6">
        <v>0.96068473208525906</v>
      </c>
      <c r="Q64" s="6">
        <v>0.90492341665065812</v>
      </c>
      <c r="R64" s="6">
        <v>0.9204885163747708</v>
      </c>
      <c r="S64" s="6">
        <v>0.81403763263481566</v>
      </c>
      <c r="T64" s="6">
        <v>0.75606228518749496</v>
      </c>
      <c r="V64" s="22">
        <f t="shared" si="5"/>
        <v>0.87662380730884981</v>
      </c>
    </row>
    <row r="65" spans="1:22" x14ac:dyDescent="0.3">
      <c r="C65" s="32">
        <v>0.93538210294093405</v>
      </c>
      <c r="D65" s="32">
        <v>0.90123183827575581</v>
      </c>
      <c r="E65" s="32">
        <v>0.98473072545751739</v>
      </c>
      <c r="F65" s="32">
        <v>0.91522046882816599</v>
      </c>
      <c r="G65" s="32">
        <v>0.98944334936723455</v>
      </c>
      <c r="H65" s="32">
        <v>0.94830789655676107</v>
      </c>
      <c r="I65" s="32">
        <v>0.95962437824017</v>
      </c>
      <c r="J65" s="32">
        <v>0.9257692145229065</v>
      </c>
      <c r="K65" s="32">
        <v>0.8688088469869516</v>
      </c>
      <c r="O65" s="32">
        <v>0.93538210294093405</v>
      </c>
      <c r="P65" s="32">
        <v>0.98473072545751739</v>
      </c>
      <c r="Q65" s="32">
        <v>0.91522046882816599</v>
      </c>
      <c r="R65" s="32">
        <v>0.95962437824017</v>
      </c>
      <c r="S65" s="32">
        <v>0.9257692145229065</v>
      </c>
      <c r="T65" s="32">
        <v>0.8688088469869516</v>
      </c>
    </row>
    <row r="67" spans="1:22" x14ac:dyDescent="0.3">
      <c r="A67" s="21" t="s">
        <v>30</v>
      </c>
    </row>
    <row r="68" spans="1:22" x14ac:dyDescent="0.3">
      <c r="B68" s="1" t="s">
        <v>58</v>
      </c>
      <c r="C68" s="1" t="s">
        <v>17</v>
      </c>
      <c r="D68" s="1" t="s">
        <v>5</v>
      </c>
      <c r="E68" s="1" t="s">
        <v>7</v>
      </c>
      <c r="F68" s="1" t="s">
        <v>19</v>
      </c>
      <c r="G68" s="1" t="s">
        <v>21</v>
      </c>
      <c r="H68" s="1" t="s">
        <v>23</v>
      </c>
      <c r="I68" s="1" t="s">
        <v>13</v>
      </c>
      <c r="J68" s="1" t="s">
        <v>9</v>
      </c>
      <c r="K68" s="1" t="s">
        <v>11</v>
      </c>
      <c r="O68" s="1" t="s">
        <v>17</v>
      </c>
      <c r="P68" s="1" t="s">
        <v>7</v>
      </c>
      <c r="Q68" s="1" t="s">
        <v>19</v>
      </c>
      <c r="R68" s="1" t="s">
        <v>13</v>
      </c>
      <c r="S68" s="1" t="s">
        <v>9</v>
      </c>
      <c r="T68" s="1" t="s">
        <v>11</v>
      </c>
    </row>
    <row r="69" spans="1:22" x14ac:dyDescent="0.3">
      <c r="B69" s="31">
        <v>30</v>
      </c>
      <c r="C69" s="6">
        <v>0.94674374808391359</v>
      </c>
      <c r="D69" s="6">
        <v>0.95380589497656898</v>
      </c>
      <c r="E69" s="6">
        <v>0.99952919020715625</v>
      </c>
      <c r="F69" s="6">
        <v>0.98870056497175141</v>
      </c>
      <c r="G69" s="6">
        <v>0.99952919020715625</v>
      </c>
      <c r="H69" s="6">
        <v>0.99246704331450086</v>
      </c>
      <c r="I69" s="6">
        <v>0.98587570621468934</v>
      </c>
      <c r="J69" s="6">
        <v>0.99670433145009418</v>
      </c>
      <c r="K69" s="6">
        <v>0.95317084920947748</v>
      </c>
      <c r="O69" s="6">
        <v>0.94674374808391359</v>
      </c>
      <c r="P69" s="6">
        <v>0.99952919020715625</v>
      </c>
      <c r="Q69" s="6">
        <v>0.98870056497175141</v>
      </c>
      <c r="R69" s="6">
        <v>0.98587570621468934</v>
      </c>
      <c r="S69" s="6">
        <v>0.99670433145009418</v>
      </c>
      <c r="T69" s="6">
        <v>0.95317084920947748</v>
      </c>
      <c r="V69" s="22">
        <f>AVERAGE(O69:T69)</f>
        <v>0.97845406502284715</v>
      </c>
    </row>
    <row r="70" spans="1:22" x14ac:dyDescent="0.3">
      <c r="B70" s="31">
        <v>60</v>
      </c>
      <c r="C70" s="6">
        <v>0.85533250589102938</v>
      </c>
      <c r="D70" s="6">
        <v>0.86085298508805064</v>
      </c>
      <c r="E70" s="6">
        <v>0.99953051643192481</v>
      </c>
      <c r="F70" s="6">
        <v>0.91854550033277571</v>
      </c>
      <c r="G70" s="6">
        <v>1</v>
      </c>
      <c r="H70" s="6">
        <v>0.9459095569586099</v>
      </c>
      <c r="I70" s="6">
        <v>0.96454139909700853</v>
      </c>
      <c r="J70" s="6">
        <v>0.97359559656791328</v>
      </c>
      <c r="K70" s="6">
        <v>0.86648678790495204</v>
      </c>
      <c r="O70" s="6">
        <v>0.85533250589102938</v>
      </c>
      <c r="P70" s="6">
        <v>0.99953051643192481</v>
      </c>
      <c r="Q70" s="6">
        <v>0.91854550033277571</v>
      </c>
      <c r="R70" s="6">
        <v>0.96454139909700853</v>
      </c>
      <c r="S70" s="6">
        <v>0.97359559656791328</v>
      </c>
      <c r="T70" s="6">
        <v>0.86648678790495204</v>
      </c>
      <c r="V70" s="22">
        <f t="shared" ref="V70:V73" si="6">AVERAGE(O70:T70)</f>
        <v>0.92967205103760053</v>
      </c>
    </row>
    <row r="71" spans="1:22" x14ac:dyDescent="0.3">
      <c r="B71" s="31">
        <v>90</v>
      </c>
      <c r="C71" s="6">
        <v>0.8599499937042433</v>
      </c>
      <c r="D71" s="6">
        <v>0.87651502887054134</v>
      </c>
      <c r="E71" s="6">
        <v>1</v>
      </c>
      <c r="F71" s="6">
        <v>0.94487705286636814</v>
      </c>
      <c r="G71" s="6">
        <v>1</v>
      </c>
      <c r="H71" s="6">
        <v>0.98185742809346499</v>
      </c>
      <c r="I71" s="6">
        <v>0.97141546597593231</v>
      </c>
      <c r="J71" s="6">
        <v>0.95481625384490842</v>
      </c>
      <c r="K71" s="6">
        <v>0.85561131797168721</v>
      </c>
      <c r="O71" s="6">
        <v>0.8599499937042433</v>
      </c>
      <c r="P71" s="6">
        <v>1</v>
      </c>
      <c r="Q71" s="6">
        <v>0.94487705286636814</v>
      </c>
      <c r="R71" s="6">
        <v>0.97141546597593231</v>
      </c>
      <c r="S71" s="6">
        <v>0.95481625384490842</v>
      </c>
      <c r="T71" s="6">
        <v>0.85561131797168721</v>
      </c>
      <c r="V71" s="22">
        <f t="shared" si="6"/>
        <v>0.93111168072718986</v>
      </c>
    </row>
    <row r="72" spans="1:22" x14ac:dyDescent="0.3">
      <c r="B72" s="31">
        <v>180</v>
      </c>
      <c r="C72" s="6">
        <v>0.88825391686003641</v>
      </c>
      <c r="D72" s="6">
        <v>0.89065889590416047</v>
      </c>
      <c r="E72" s="6">
        <v>0.99295774647887336</v>
      </c>
      <c r="F72" s="6">
        <v>0.95040202903243209</v>
      </c>
      <c r="G72" s="6">
        <v>0.99389671361502341</v>
      </c>
      <c r="H72" s="6">
        <v>0.97645027251632399</v>
      </c>
      <c r="I72" s="6">
        <v>0.97066537153958243</v>
      </c>
      <c r="J72" s="6">
        <v>0.94174626301872533</v>
      </c>
      <c r="K72" s="6">
        <v>0.86250607090820797</v>
      </c>
      <c r="O72" s="6">
        <v>0.88825391686003641</v>
      </c>
      <c r="P72" s="6">
        <v>0.99295774647887336</v>
      </c>
      <c r="Q72" s="6">
        <v>0.95040202903243209</v>
      </c>
      <c r="R72" s="6">
        <v>0.97066537153958243</v>
      </c>
      <c r="S72" s="6">
        <v>0.94174626301872533</v>
      </c>
      <c r="T72" s="6">
        <v>0.86250607090820797</v>
      </c>
      <c r="V72" s="22">
        <f t="shared" si="6"/>
        <v>0.93442189963964306</v>
      </c>
    </row>
    <row r="73" spans="1:22" x14ac:dyDescent="0.3">
      <c r="B73" s="31">
        <v>365</v>
      </c>
      <c r="C73" s="6">
        <v>0.89007608871620525</v>
      </c>
      <c r="D73" s="6">
        <v>0.83550267119961141</v>
      </c>
      <c r="E73" s="6">
        <v>0.94647887323943658</v>
      </c>
      <c r="F73" s="6">
        <v>0.91113269656251683</v>
      </c>
      <c r="G73" s="6">
        <v>0.94694835680751177</v>
      </c>
      <c r="H73" s="6">
        <v>0.94460093896713604</v>
      </c>
      <c r="I73" s="6">
        <v>0.96397927796665039</v>
      </c>
      <c r="J73" s="6">
        <v>0.91265447088662244</v>
      </c>
      <c r="K73" s="6">
        <v>0.6563650099832713</v>
      </c>
      <c r="O73" s="6">
        <v>0.89007608871620525</v>
      </c>
      <c r="P73" s="6">
        <v>0.94647887323943658</v>
      </c>
      <c r="Q73" s="6">
        <v>0.91113269656251683</v>
      </c>
      <c r="R73" s="6">
        <v>0.96397927796665039</v>
      </c>
      <c r="S73" s="6">
        <v>0.91265447088662244</v>
      </c>
      <c r="T73" s="6">
        <v>0.6563650099832713</v>
      </c>
      <c r="V73" s="22">
        <f t="shared" si="6"/>
        <v>0.88011440289245035</v>
      </c>
    </row>
    <row r="74" spans="1:22" x14ac:dyDescent="0.3">
      <c r="C74" s="32">
        <v>0.8880712506510855</v>
      </c>
      <c r="D74" s="32">
        <v>0.88346709520778643</v>
      </c>
      <c r="E74" s="32">
        <v>0.98769926527147811</v>
      </c>
      <c r="F74" s="32">
        <v>0.94273156875316888</v>
      </c>
      <c r="G74" s="32">
        <v>0.98807485212593826</v>
      </c>
      <c r="H74" s="32">
        <v>0.96825704797000722</v>
      </c>
      <c r="I74" s="32">
        <v>0.97129544415877267</v>
      </c>
      <c r="J74" s="32">
        <v>0.95590338315365275</v>
      </c>
      <c r="K74" s="32">
        <v>0.8388280071955192</v>
      </c>
      <c r="O74" s="32">
        <v>0.8880712506510855</v>
      </c>
      <c r="P74" s="32">
        <v>0.98769926527147811</v>
      </c>
      <c r="Q74" s="32">
        <v>0.94273156875316888</v>
      </c>
      <c r="R74" s="32">
        <v>0.97129544415877267</v>
      </c>
      <c r="S74" s="32">
        <v>0.95590338315365275</v>
      </c>
      <c r="T74" s="32">
        <v>0.8388280071955192</v>
      </c>
    </row>
    <row r="76" spans="1:22" x14ac:dyDescent="0.3">
      <c r="A76" s="1" t="s">
        <v>31</v>
      </c>
    </row>
    <row r="77" spans="1:22" x14ac:dyDescent="0.3">
      <c r="B77" s="1" t="s">
        <v>58</v>
      </c>
      <c r="C77" s="1" t="s">
        <v>17</v>
      </c>
      <c r="D77" s="1" t="s">
        <v>5</v>
      </c>
      <c r="E77" s="1" t="s">
        <v>7</v>
      </c>
      <c r="F77" s="1" t="s">
        <v>19</v>
      </c>
      <c r="G77" s="1" t="s">
        <v>21</v>
      </c>
      <c r="H77" s="1" t="s">
        <v>23</v>
      </c>
      <c r="I77" s="1" t="s">
        <v>13</v>
      </c>
      <c r="J77" s="1" t="s">
        <v>9</v>
      </c>
      <c r="K77" s="1" t="s">
        <v>11</v>
      </c>
      <c r="O77" s="1" t="s">
        <v>17</v>
      </c>
      <c r="P77" s="1" t="s">
        <v>7</v>
      </c>
      <c r="Q77" s="1" t="s">
        <v>19</v>
      </c>
      <c r="R77" s="1" t="s">
        <v>13</v>
      </c>
      <c r="S77" s="1" t="s">
        <v>9</v>
      </c>
      <c r="T77" s="1" t="s">
        <v>11</v>
      </c>
    </row>
    <row r="78" spans="1:22" x14ac:dyDescent="0.3">
      <c r="B78" s="31">
        <v>30</v>
      </c>
      <c r="C78" s="6">
        <v>0.92625108673656731</v>
      </c>
      <c r="D78" s="6">
        <v>0.93694294248753207</v>
      </c>
      <c r="E78" s="6">
        <v>0.99585387944047499</v>
      </c>
      <c r="F78" s="6">
        <v>0.96240502413736406</v>
      </c>
      <c r="G78" s="6">
        <v>0.99891035747431045</v>
      </c>
      <c r="H78" s="6">
        <v>0.97388216609579992</v>
      </c>
      <c r="I78" s="6">
        <v>0.98400002809404619</v>
      </c>
      <c r="J78" s="6">
        <v>0.99381305567694866</v>
      </c>
      <c r="K78" s="6">
        <v>0.9405879323862899</v>
      </c>
      <c r="O78" s="6">
        <v>0.92625108673656731</v>
      </c>
      <c r="P78" s="6">
        <v>0.99585387944047499</v>
      </c>
      <c r="Q78" s="6">
        <v>0.96240502413736406</v>
      </c>
      <c r="R78" s="6">
        <v>0.98400002809404619</v>
      </c>
      <c r="S78" s="6">
        <v>0.99381305567694866</v>
      </c>
      <c r="T78" s="6">
        <v>0.9405879323862899</v>
      </c>
      <c r="V78" s="22">
        <f>AVERAGE(O78:T78)</f>
        <v>0.96715183441194841</v>
      </c>
    </row>
    <row r="79" spans="1:22" x14ac:dyDescent="0.3">
      <c r="B79" s="31">
        <v>60</v>
      </c>
      <c r="C79" s="6">
        <v>0.90335390477918664</v>
      </c>
      <c r="D79" s="6">
        <v>0.92734521245249002</v>
      </c>
      <c r="E79" s="6">
        <v>0.99556798703061267</v>
      </c>
      <c r="F79" s="6">
        <v>0.95132061377249044</v>
      </c>
      <c r="G79" s="6">
        <v>0.99662955815587806</v>
      </c>
      <c r="H79" s="6">
        <v>0.97519116804888517</v>
      </c>
      <c r="I79" s="6">
        <v>0.97874931666114218</v>
      </c>
      <c r="J79" s="6">
        <v>0.97416594635516951</v>
      </c>
      <c r="K79" s="6">
        <v>0.92997585607408428</v>
      </c>
      <c r="O79" s="6">
        <v>0.90335390477918664</v>
      </c>
      <c r="P79" s="6">
        <v>0.99556798703061267</v>
      </c>
      <c r="Q79" s="6">
        <v>0.95132061377249044</v>
      </c>
      <c r="R79" s="6">
        <v>0.97874931666114218</v>
      </c>
      <c r="S79" s="6">
        <v>0.97416594635516951</v>
      </c>
      <c r="T79" s="6">
        <v>0.92997585607408428</v>
      </c>
      <c r="V79" s="22">
        <f t="shared" ref="V79:V82" si="7">AVERAGE(O79:T79)</f>
        <v>0.95552227077878105</v>
      </c>
    </row>
    <row r="80" spans="1:22" x14ac:dyDescent="0.3">
      <c r="B80" s="31">
        <v>90</v>
      </c>
      <c r="C80" s="6">
        <v>0.88387426086839105</v>
      </c>
      <c r="D80" s="6">
        <v>0.90303052941608397</v>
      </c>
      <c r="E80" s="6">
        <v>0.99312637344250232</v>
      </c>
      <c r="F80" s="6">
        <v>0.95817785567085834</v>
      </c>
      <c r="G80" s="6">
        <v>0.99373673036093424</v>
      </c>
      <c r="H80" s="6">
        <v>0.98240543464923535</v>
      </c>
      <c r="I80" s="6">
        <v>0.97864875366969695</v>
      </c>
      <c r="J80" s="6">
        <v>0.94585295638942546</v>
      </c>
      <c r="K80" s="6">
        <v>0.92146210952193253</v>
      </c>
      <c r="O80" s="6">
        <v>0.88387426086839105</v>
      </c>
      <c r="P80" s="6">
        <v>0.99312637344250232</v>
      </c>
      <c r="Q80" s="6">
        <v>0.95817785567085834</v>
      </c>
      <c r="R80" s="6">
        <v>0.97864875366969695</v>
      </c>
      <c r="S80" s="6">
        <v>0.94585295638942546</v>
      </c>
      <c r="T80" s="6">
        <v>0.92146210952193253</v>
      </c>
      <c r="V80" s="22">
        <f t="shared" si="7"/>
        <v>0.94685705159380118</v>
      </c>
    </row>
    <row r="81" spans="1:22" x14ac:dyDescent="0.3">
      <c r="B81" s="31">
        <v>180</v>
      </c>
      <c r="C81" s="6">
        <v>0.82288221297639075</v>
      </c>
      <c r="D81" s="6">
        <v>0.83622123886063315</v>
      </c>
      <c r="E81" s="6">
        <v>0.98760620359112217</v>
      </c>
      <c r="F81" s="6">
        <v>0.95065791244613518</v>
      </c>
      <c r="G81" s="6">
        <v>0.98962318872912647</v>
      </c>
      <c r="H81" s="6">
        <v>0.96592854167358355</v>
      </c>
      <c r="I81" s="6">
        <v>0.96506815410385993</v>
      </c>
      <c r="J81" s="6">
        <v>0.86492549166080579</v>
      </c>
      <c r="K81" s="6">
        <v>0.87937844989721359</v>
      </c>
      <c r="O81" s="6">
        <v>0.82288221297639075</v>
      </c>
      <c r="P81" s="6">
        <v>0.98760620359112217</v>
      </c>
      <c r="Q81" s="6">
        <v>0.95065791244613518</v>
      </c>
      <c r="R81" s="6">
        <v>0.96506815410385993</v>
      </c>
      <c r="S81" s="6">
        <v>0.86492549166080579</v>
      </c>
      <c r="T81" s="6">
        <v>0.87937844989721359</v>
      </c>
      <c r="V81" s="22">
        <f t="shared" si="7"/>
        <v>0.91175307077925449</v>
      </c>
    </row>
    <row r="82" spans="1:22" x14ac:dyDescent="0.3">
      <c r="B82" s="31">
        <v>365</v>
      </c>
      <c r="C82" s="6">
        <v>0.68588303381750004</v>
      </c>
      <c r="D82" s="6">
        <v>0.76763423161392852</v>
      </c>
      <c r="E82" s="6">
        <v>0.99060904780689896</v>
      </c>
      <c r="F82" s="6">
        <v>0.94706279106517055</v>
      </c>
      <c r="G82" s="6">
        <v>0.99443070385785448</v>
      </c>
      <c r="H82" s="6">
        <v>0.97797250996192531</v>
      </c>
      <c r="I82" s="6">
        <v>0.94621746889990688</v>
      </c>
      <c r="J82" s="6">
        <v>0.7882370043640613</v>
      </c>
      <c r="K82" s="6">
        <v>0.80472769718085246</v>
      </c>
      <c r="O82" s="6">
        <v>0.68588303381750004</v>
      </c>
      <c r="P82" s="6">
        <v>0.99060904780689896</v>
      </c>
      <c r="Q82" s="6">
        <v>0.94706279106517055</v>
      </c>
      <c r="R82" s="6">
        <v>0.94621746889990688</v>
      </c>
      <c r="S82" s="6">
        <v>0.7882370043640613</v>
      </c>
      <c r="T82" s="6">
        <v>0.80472769718085246</v>
      </c>
      <c r="V82" s="22">
        <f t="shared" si="7"/>
        <v>0.8604561738557317</v>
      </c>
    </row>
    <row r="83" spans="1:22" x14ac:dyDescent="0.3">
      <c r="C83" s="32">
        <v>0.84444889983560711</v>
      </c>
      <c r="D83" s="32">
        <v>0.87423483096613341</v>
      </c>
      <c r="E83" s="32">
        <v>0.99255269826232218</v>
      </c>
      <c r="F83" s="32">
        <v>0.95392483941840367</v>
      </c>
      <c r="G83" s="32">
        <v>0.9946661077156207</v>
      </c>
      <c r="H83" s="32">
        <v>0.97507596408588582</v>
      </c>
      <c r="I83" s="32">
        <v>0.97053674428573056</v>
      </c>
      <c r="J83" s="32">
        <v>0.91339889088928206</v>
      </c>
      <c r="K83" s="32">
        <v>0.89522640901207462</v>
      </c>
      <c r="O83" s="32">
        <v>0.84444889983560711</v>
      </c>
      <c r="P83" s="32">
        <v>0.99255269826232218</v>
      </c>
      <c r="Q83" s="32">
        <v>0.95392483941840367</v>
      </c>
      <c r="R83" s="32">
        <v>0.97053674428573056</v>
      </c>
      <c r="S83" s="32">
        <v>0.91339889088928206</v>
      </c>
      <c r="T83" s="32">
        <v>0.89522640901207462</v>
      </c>
    </row>
    <row r="85" spans="1:22" x14ac:dyDescent="0.3">
      <c r="A85" s="1" t="s">
        <v>32</v>
      </c>
    </row>
    <row r="86" spans="1:22" x14ac:dyDescent="0.3">
      <c r="B86" s="1" t="s">
        <v>58</v>
      </c>
      <c r="C86" s="1" t="s">
        <v>17</v>
      </c>
      <c r="D86" s="1" t="s">
        <v>5</v>
      </c>
      <c r="E86" s="1" t="s">
        <v>7</v>
      </c>
      <c r="F86" s="1" t="s">
        <v>19</v>
      </c>
      <c r="G86" s="1" t="s">
        <v>21</v>
      </c>
      <c r="H86" s="1" t="s">
        <v>23</v>
      </c>
      <c r="I86" s="1" t="s">
        <v>13</v>
      </c>
      <c r="J86" s="1" t="s">
        <v>9</v>
      </c>
      <c r="K86" s="1" t="s">
        <v>11</v>
      </c>
      <c r="O86" s="1" t="s">
        <v>17</v>
      </c>
      <c r="P86" s="1" t="s">
        <v>7</v>
      </c>
      <c r="Q86" s="1" t="s">
        <v>19</v>
      </c>
      <c r="R86" s="1" t="s">
        <v>13</v>
      </c>
      <c r="S86" s="1" t="s">
        <v>9</v>
      </c>
      <c r="T86" s="1" t="s">
        <v>11</v>
      </c>
    </row>
    <row r="87" spans="1:22" x14ac:dyDescent="0.3">
      <c r="B87" s="31">
        <v>30</v>
      </c>
      <c r="C87" s="6">
        <v>0.86147199292361887</v>
      </c>
      <c r="D87" s="6">
        <v>0.8845517199451739</v>
      </c>
      <c r="E87" s="6">
        <v>1</v>
      </c>
      <c r="F87" s="6">
        <v>0.98612569933503413</v>
      </c>
      <c r="G87" s="6">
        <v>1</v>
      </c>
      <c r="H87" s="6">
        <v>0.9977851605758582</v>
      </c>
      <c r="I87" s="6">
        <v>0.95671834625323005</v>
      </c>
      <c r="J87" s="6">
        <v>0.99833887043189373</v>
      </c>
      <c r="K87" s="6">
        <v>0.88257630090968819</v>
      </c>
      <c r="O87" s="6">
        <v>0.86147199292361887</v>
      </c>
      <c r="P87" s="6">
        <v>1</v>
      </c>
      <c r="Q87" s="6">
        <v>0.98612569933503413</v>
      </c>
      <c r="R87" s="6">
        <v>0.95671834625323005</v>
      </c>
      <c r="S87" s="6">
        <v>0.99833887043189373</v>
      </c>
      <c r="T87" s="6">
        <v>0.88257630090968819</v>
      </c>
      <c r="V87" s="22">
        <f>AVERAGE(O87:T87)</f>
        <v>0.9475385349755775</v>
      </c>
    </row>
    <row r="88" spans="1:22" x14ac:dyDescent="0.3">
      <c r="B88" s="31">
        <v>60</v>
      </c>
      <c r="C88" s="6">
        <v>0.80900559635185931</v>
      </c>
      <c r="D88" s="6">
        <v>0.88814154064863615</v>
      </c>
      <c r="E88" s="6">
        <v>1</v>
      </c>
      <c r="F88" s="6">
        <v>0.95795540438397575</v>
      </c>
      <c r="G88" s="6">
        <v>1</v>
      </c>
      <c r="H88" s="6">
        <v>0.98299319727891155</v>
      </c>
      <c r="I88" s="6">
        <v>0.9862019016583824</v>
      </c>
      <c r="J88" s="6">
        <v>0.99282560706401757</v>
      </c>
      <c r="K88" s="6">
        <v>0.89273675621830773</v>
      </c>
      <c r="O88" s="6">
        <v>0.80900559635185931</v>
      </c>
      <c r="P88" s="6">
        <v>1</v>
      </c>
      <c r="Q88" s="6">
        <v>0.95795540438397575</v>
      </c>
      <c r="R88" s="6">
        <v>0.9862019016583824</v>
      </c>
      <c r="S88" s="6">
        <v>0.99282560706401757</v>
      </c>
      <c r="T88" s="6">
        <v>0.89273675621830773</v>
      </c>
      <c r="V88" s="22">
        <f t="shared" ref="V88:V91" si="8">AVERAGE(O88:T88)</f>
        <v>0.93978754427942379</v>
      </c>
    </row>
    <row r="89" spans="1:22" x14ac:dyDescent="0.3">
      <c r="B89" s="31">
        <v>90</v>
      </c>
      <c r="C89" s="6">
        <v>0.83765342413639476</v>
      </c>
      <c r="D89" s="6">
        <v>0.95021906113438748</v>
      </c>
      <c r="E89" s="6">
        <v>1</v>
      </c>
      <c r="F89" s="6">
        <v>0.9988962472406181</v>
      </c>
      <c r="G89" s="6">
        <v>1</v>
      </c>
      <c r="H89" s="6">
        <v>1</v>
      </c>
      <c r="I89" s="6">
        <v>0.98858842285994608</v>
      </c>
      <c r="J89" s="6">
        <v>0.99227373068432667</v>
      </c>
      <c r="K89" s="6">
        <v>0.96216887417218544</v>
      </c>
      <c r="O89" s="6">
        <v>0.83765342413639476</v>
      </c>
      <c r="P89" s="6">
        <v>1</v>
      </c>
      <c r="Q89" s="6">
        <v>0.9988962472406181</v>
      </c>
      <c r="R89" s="6">
        <v>0.98858842285994608</v>
      </c>
      <c r="S89" s="6">
        <v>0.99227373068432667</v>
      </c>
      <c r="T89" s="6">
        <v>0.96216887417218544</v>
      </c>
      <c r="V89" s="22">
        <f t="shared" si="8"/>
        <v>0.96326344984891188</v>
      </c>
    </row>
    <row r="90" spans="1:22" x14ac:dyDescent="0.3">
      <c r="B90" s="31">
        <v>180</v>
      </c>
      <c r="C90" s="6">
        <v>0.86551323251890899</v>
      </c>
      <c r="D90" s="6">
        <v>0.96327262693156734</v>
      </c>
      <c r="E90" s="6">
        <v>1</v>
      </c>
      <c r="F90" s="6">
        <v>0.99061810154525387</v>
      </c>
      <c r="G90" s="6">
        <v>1</v>
      </c>
      <c r="H90" s="6">
        <v>1</v>
      </c>
      <c r="I90" s="6">
        <v>0.98565121412803525</v>
      </c>
      <c r="J90" s="6">
        <v>0.9392506745155752</v>
      </c>
      <c r="K90" s="6">
        <v>0.96206156487613448</v>
      </c>
      <c r="O90" s="6">
        <v>0.86551323251890899</v>
      </c>
      <c r="P90" s="6">
        <v>1</v>
      </c>
      <c r="Q90" s="6">
        <v>0.99061810154525387</v>
      </c>
      <c r="R90" s="6">
        <v>0.98565121412803525</v>
      </c>
      <c r="S90" s="6">
        <v>0.9392506745155752</v>
      </c>
      <c r="T90" s="6">
        <v>0.96206156487613448</v>
      </c>
      <c r="V90" s="22">
        <f t="shared" si="8"/>
        <v>0.95718246459731793</v>
      </c>
    </row>
    <row r="91" spans="1:22" x14ac:dyDescent="0.3">
      <c r="B91" s="31">
        <v>365</v>
      </c>
      <c r="C91" s="6">
        <v>0.64699533971057155</v>
      </c>
      <c r="D91" s="6">
        <v>0.81837385432465848</v>
      </c>
      <c r="E91" s="6">
        <v>0.9977924944812363</v>
      </c>
      <c r="F91" s="6">
        <v>0.98574012754476337</v>
      </c>
      <c r="G91" s="6">
        <v>1</v>
      </c>
      <c r="H91" s="6">
        <v>0.99006622516556286</v>
      </c>
      <c r="I91" s="6">
        <v>0.93809023241378953</v>
      </c>
      <c r="J91" s="6">
        <v>0.80143049861592919</v>
      </c>
      <c r="K91" s="6">
        <v>0.78902936082453579</v>
      </c>
      <c r="O91" s="6">
        <v>0.64699533971057155</v>
      </c>
      <c r="P91" s="6">
        <v>0.9977924944812363</v>
      </c>
      <c r="Q91" s="6">
        <v>0.98574012754476337</v>
      </c>
      <c r="R91" s="6">
        <v>0.93809023241378953</v>
      </c>
      <c r="S91" s="6">
        <v>0.80143049861592919</v>
      </c>
      <c r="T91" s="6">
        <v>0.78902936082453579</v>
      </c>
      <c r="V91" s="22">
        <f t="shared" si="8"/>
        <v>0.85984634226513756</v>
      </c>
    </row>
    <row r="92" spans="1:22" x14ac:dyDescent="0.3">
      <c r="C92" s="32">
        <v>0.8041279171282707</v>
      </c>
      <c r="D92" s="32">
        <v>0.9009117605968846</v>
      </c>
      <c r="E92" s="32">
        <v>0.99955849889624715</v>
      </c>
      <c r="F92" s="32">
        <v>0.98386711600992904</v>
      </c>
      <c r="G92" s="32">
        <v>1</v>
      </c>
      <c r="H92" s="32">
        <v>0.99416891660406659</v>
      </c>
      <c r="I92" s="32">
        <v>0.97105002346267677</v>
      </c>
      <c r="J92" s="32">
        <v>0.94482387626234843</v>
      </c>
      <c r="K92" s="32">
        <v>0.89771457140017041</v>
      </c>
      <c r="O92" s="32">
        <v>0.8041279171282707</v>
      </c>
      <c r="P92" s="32">
        <v>0.99955849889624715</v>
      </c>
      <c r="Q92" s="32">
        <v>0.98386711600992904</v>
      </c>
      <c r="R92" s="32">
        <v>0.97105002346267677</v>
      </c>
      <c r="S92" s="32">
        <v>0.94482387626234843</v>
      </c>
      <c r="T92" s="32">
        <v>0.89771457140017041</v>
      </c>
    </row>
  </sheetData>
  <conditionalFormatting sqref="C5:K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K21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K3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K4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1:K55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K6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9:K7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K8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7:K9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21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:O3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:O45 O4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1:O5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0:O6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O7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8:O8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O9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Q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7:Q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Q3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1:Q41 P43:Q4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1:Q5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0:Q6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9:Q7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8:Q8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7:Q9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S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S2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9:S3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1:S41 R43:S4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1:S5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0:S6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9:S7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8:S8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7:S9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:T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9:T3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3:T45 T4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1:T5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0:T6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9:T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8:T8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7:T9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2:Q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T4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8:T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workbookViewId="0">
      <selection activeCell="J55" sqref="J55"/>
    </sheetView>
  </sheetViews>
  <sheetFormatPr defaultColWidth="8.6640625" defaultRowHeight="14.4" x14ac:dyDescent="0.3"/>
  <cols>
    <col min="3" max="3" width="11.109375" customWidth="1"/>
    <col min="4" max="4" width="12.33203125" customWidth="1"/>
    <col min="5" max="5" width="11.6640625" customWidth="1"/>
    <col min="6" max="7" width="10.6640625" customWidth="1"/>
    <col min="8" max="8" width="12" customWidth="1"/>
    <col min="9" max="9" width="10.109375" customWidth="1"/>
  </cols>
  <sheetData>
    <row r="1" spans="1:13" ht="18" x14ac:dyDescent="0.35">
      <c r="A1" s="30">
        <v>1</v>
      </c>
      <c r="B1" s="30" t="s">
        <v>0</v>
      </c>
      <c r="C1" s="30"/>
    </row>
    <row r="2" spans="1:13" x14ac:dyDescent="0.3">
      <c r="B2" s="1" t="s">
        <v>1</v>
      </c>
    </row>
    <row r="3" spans="1:13" x14ac:dyDescent="0.3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13" x14ac:dyDescent="0.3">
      <c r="B4" s="16" t="s">
        <v>2</v>
      </c>
      <c r="C4" s="17">
        <v>1</v>
      </c>
      <c r="D4" s="18">
        <v>0.94681353265145551</v>
      </c>
      <c r="E4" s="18">
        <v>0.93815892997639649</v>
      </c>
      <c r="F4" s="18">
        <v>0.99606608969315502</v>
      </c>
      <c r="G4" s="18">
        <v>1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</row>
    <row r="5" spans="1:13" x14ac:dyDescent="0.3">
      <c r="B5" s="16" t="s">
        <v>3</v>
      </c>
      <c r="C5" s="17">
        <v>1</v>
      </c>
      <c r="D5" s="18">
        <v>0.92777340676632569</v>
      </c>
      <c r="E5" s="18">
        <v>0.94130605822187252</v>
      </c>
      <c r="F5" s="18">
        <v>0.99701022816679785</v>
      </c>
      <c r="G5" s="18">
        <v>0.9988985051140834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13" x14ac:dyDescent="0.3">
      <c r="B6" s="16" t="s">
        <v>4</v>
      </c>
      <c r="C6" s="17">
        <v>1</v>
      </c>
      <c r="D6" s="18">
        <v>0.92997639653815889</v>
      </c>
      <c r="E6" s="18">
        <v>0.94948859166011013</v>
      </c>
      <c r="F6" s="18">
        <v>0.99716758457907162</v>
      </c>
      <c r="G6" s="18">
        <v>1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</row>
    <row r="7" spans="1:13" x14ac:dyDescent="0.3">
      <c r="B7" s="11"/>
      <c r="C7" s="9"/>
      <c r="D7" s="11"/>
      <c r="E7" s="11"/>
      <c r="F7" s="19"/>
      <c r="G7" s="19"/>
      <c r="H7" s="11"/>
      <c r="I7" s="11"/>
      <c r="J7" s="11"/>
      <c r="K7" s="11"/>
      <c r="L7" s="11"/>
      <c r="M7" s="11"/>
    </row>
    <row r="8" spans="1:13" x14ac:dyDescent="0.3">
      <c r="B8" s="16" t="s">
        <v>2</v>
      </c>
      <c r="C8" s="17">
        <v>2</v>
      </c>
      <c r="D8" s="18">
        <v>0.93737214791502754</v>
      </c>
      <c r="E8" s="18">
        <v>0.9430369787568843</v>
      </c>
      <c r="F8" s="18">
        <v>0.99307631785995276</v>
      </c>
      <c r="G8" s="18">
        <v>0.99512195121951219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</row>
    <row r="9" spans="1:13" x14ac:dyDescent="0.3">
      <c r="B9" s="16" t="s">
        <v>3</v>
      </c>
      <c r="C9" s="17">
        <v>2</v>
      </c>
      <c r="D9" s="18">
        <v>0.90102281667977968</v>
      </c>
      <c r="E9" s="18">
        <v>0.92981904012588512</v>
      </c>
      <c r="F9" s="18">
        <v>0.99291896144767899</v>
      </c>
      <c r="G9" s="18">
        <v>0.99984264358772623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</row>
    <row r="10" spans="1:13" x14ac:dyDescent="0.3">
      <c r="B10" s="16" t="s">
        <v>4</v>
      </c>
      <c r="C10" s="17">
        <v>2</v>
      </c>
      <c r="D10" s="18">
        <v>0.92777340676632569</v>
      </c>
      <c r="E10" s="18">
        <v>0.93957513768686074</v>
      </c>
      <c r="F10" s="18">
        <v>0.9896144767899292</v>
      </c>
      <c r="G10" s="18">
        <v>1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</row>
    <row r="11" spans="1:13" x14ac:dyDescent="0.3">
      <c r="B11" s="11"/>
      <c r="C11" s="9"/>
      <c r="D11" s="11"/>
      <c r="E11" s="11"/>
      <c r="F11" s="19"/>
      <c r="G11" s="19"/>
      <c r="H11" s="11"/>
      <c r="I11" s="11"/>
      <c r="J11" s="11"/>
      <c r="K11" s="11"/>
      <c r="L11" s="11"/>
      <c r="M11" s="11"/>
    </row>
    <row r="12" spans="1:13" x14ac:dyDescent="0.3">
      <c r="B12" s="16" t="s">
        <v>2</v>
      </c>
      <c r="C12" s="17">
        <v>3</v>
      </c>
      <c r="D12" s="18">
        <v>0.92242328874901647</v>
      </c>
      <c r="E12" s="18">
        <v>0.92887490165224229</v>
      </c>
      <c r="F12" s="18">
        <v>0.99826907946498822</v>
      </c>
      <c r="G12" s="18">
        <v>0.99417781274586936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</row>
    <row r="13" spans="1:13" x14ac:dyDescent="0.3">
      <c r="B13" s="16" t="s">
        <v>3</v>
      </c>
      <c r="C13" s="17">
        <v>3</v>
      </c>
      <c r="D13" s="18">
        <v>0.88465774980330447</v>
      </c>
      <c r="E13" s="18">
        <v>0.93186467348544455</v>
      </c>
      <c r="F13" s="18">
        <v>0.99024390243902438</v>
      </c>
      <c r="G13" s="18">
        <v>0.99842643587726199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13" x14ac:dyDescent="0.3">
      <c r="B14" s="16" t="s">
        <v>4</v>
      </c>
      <c r="C14" s="17">
        <v>3</v>
      </c>
      <c r="D14" s="18">
        <v>0.92525570416994496</v>
      </c>
      <c r="E14" s="18">
        <v>0.9436664044059796</v>
      </c>
      <c r="F14" s="18">
        <v>0.98662470495672694</v>
      </c>
      <c r="G14" s="18">
        <v>0.9988985051140834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13" x14ac:dyDescent="0.3">
      <c r="B15" s="11"/>
      <c r="C15" s="9"/>
      <c r="D15" s="11"/>
      <c r="E15" s="11"/>
      <c r="F15" s="19"/>
      <c r="G15" s="19"/>
      <c r="H15" s="11"/>
      <c r="I15" s="11"/>
      <c r="J15" s="11"/>
      <c r="K15" s="11"/>
      <c r="L15" s="11"/>
      <c r="M15" s="11"/>
    </row>
    <row r="16" spans="1:13" x14ac:dyDescent="0.3">
      <c r="B16" s="16" t="s">
        <v>2</v>
      </c>
      <c r="C16" s="17">
        <v>6</v>
      </c>
      <c r="D16" s="18">
        <v>0.87128245476003152</v>
      </c>
      <c r="E16" s="18">
        <v>0.89221085759244689</v>
      </c>
      <c r="F16" s="18">
        <v>0.98080251770259641</v>
      </c>
      <c r="G16" s="18">
        <v>0.97057435090479938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1:21" x14ac:dyDescent="0.3">
      <c r="B17" s="16" t="s">
        <v>3</v>
      </c>
      <c r="C17" s="17">
        <v>6</v>
      </c>
      <c r="D17" s="18">
        <v>0.84421715184893786</v>
      </c>
      <c r="E17" s="18">
        <v>0.8959874114870181</v>
      </c>
      <c r="F17" s="18">
        <v>0.98568056648308422</v>
      </c>
      <c r="G17" s="18">
        <v>0.97340676632572776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1:21" x14ac:dyDescent="0.3">
      <c r="B18" s="16" t="s">
        <v>4</v>
      </c>
      <c r="C18" s="17">
        <v>6</v>
      </c>
      <c r="D18" s="18">
        <v>0.89126671911880406</v>
      </c>
      <c r="E18" s="18">
        <v>0.93784421715184896</v>
      </c>
      <c r="F18" s="18">
        <v>0.97875688434303698</v>
      </c>
      <c r="G18" s="18">
        <v>0.98678206136900082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1:21" x14ac:dyDescent="0.3">
      <c r="B19" s="11"/>
      <c r="C19" s="9"/>
      <c r="D19" s="11"/>
      <c r="E19" s="11"/>
      <c r="F19" s="19"/>
      <c r="G19" s="19"/>
      <c r="H19" s="11"/>
      <c r="I19" s="11"/>
      <c r="J19" s="11"/>
      <c r="K19" s="11"/>
      <c r="L19" s="11"/>
      <c r="M19" s="11"/>
    </row>
    <row r="20" spans="1:21" x14ac:dyDescent="0.3">
      <c r="B20" s="16" t="s">
        <v>2</v>
      </c>
      <c r="C20" s="17">
        <v>12</v>
      </c>
      <c r="D20" s="18">
        <v>0.81494885916601101</v>
      </c>
      <c r="E20" s="18">
        <v>0.82596380802517699</v>
      </c>
      <c r="F20" s="18">
        <v>0.94508261211644373</v>
      </c>
      <c r="G20" s="18">
        <v>0.96254917387883554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1:21" x14ac:dyDescent="0.3">
      <c r="B21" s="16" t="s">
        <v>3</v>
      </c>
      <c r="C21" s="17">
        <v>12</v>
      </c>
      <c r="D21" s="18">
        <v>0.80786782061369</v>
      </c>
      <c r="E21" s="18">
        <v>0.84862313139260426</v>
      </c>
      <c r="F21" s="18">
        <v>0.9966955153422502</v>
      </c>
      <c r="G21" s="18">
        <v>0.91833202202989772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1:21" x14ac:dyDescent="0.3">
      <c r="B22" s="16" t="s">
        <v>4</v>
      </c>
      <c r="C22" s="17">
        <v>12</v>
      </c>
      <c r="D22" s="18">
        <v>0.81195908733280886</v>
      </c>
      <c r="E22" s="18">
        <v>0.90322580645161288</v>
      </c>
      <c r="F22" s="18">
        <v>0.99795436664044057</v>
      </c>
      <c r="G22" s="18">
        <v>0.95011801730920531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1:21" x14ac:dyDescent="0.3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0.98839758720167847</v>
      </c>
      <c r="G23" s="22">
        <f t="shared" si="0"/>
        <v>0.98314188303173333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4" spans="1:21" ht="18" x14ac:dyDescent="0.35">
      <c r="A24" s="30">
        <v>2</v>
      </c>
      <c r="B24" s="30" t="s">
        <v>45</v>
      </c>
    </row>
    <row r="26" spans="1:21" x14ac:dyDescent="0.3">
      <c r="B26" s="11"/>
      <c r="C26" s="11" t="s">
        <v>15</v>
      </c>
      <c r="D26" s="12" t="s">
        <v>5</v>
      </c>
      <c r="E26" s="13" t="s">
        <v>6</v>
      </c>
      <c r="F26" s="14" t="s">
        <v>7</v>
      </c>
      <c r="G26" s="15" t="s">
        <v>8</v>
      </c>
      <c r="H26" s="12" t="s">
        <v>9</v>
      </c>
      <c r="I26" s="13" t="s">
        <v>10</v>
      </c>
      <c r="J26" s="12" t="s">
        <v>11</v>
      </c>
      <c r="K26" s="13" t="s">
        <v>12</v>
      </c>
      <c r="L26" s="12" t="s">
        <v>13</v>
      </c>
      <c r="M26" s="13" t="s">
        <v>14</v>
      </c>
    </row>
    <row r="27" spans="1:21" x14ac:dyDescent="0.3">
      <c r="B27" s="16" t="s">
        <v>2</v>
      </c>
      <c r="C27" s="17">
        <v>1</v>
      </c>
      <c r="D27" s="25">
        <v>0.94681353265145551</v>
      </c>
      <c r="E27" s="25">
        <v>0.93815892997639649</v>
      </c>
      <c r="F27" s="25">
        <v>0.99606608969315502</v>
      </c>
      <c r="G27" s="25">
        <v>1</v>
      </c>
      <c r="H27" s="25">
        <v>0.98929976396538155</v>
      </c>
      <c r="I27" s="25">
        <v>0.98898505114083402</v>
      </c>
      <c r="J27" s="25">
        <v>0.94146341463414629</v>
      </c>
      <c r="K27" s="25">
        <v>0.9359559402045633</v>
      </c>
      <c r="L27" s="25">
        <v>0.98269079464988196</v>
      </c>
      <c r="M27" s="25">
        <v>0.98442171518489374</v>
      </c>
    </row>
    <row r="28" spans="1:21" x14ac:dyDescent="0.3">
      <c r="B28" s="16" t="s">
        <v>3</v>
      </c>
      <c r="C28" s="17">
        <v>1</v>
      </c>
      <c r="D28" s="25">
        <v>0.92777340676632569</v>
      </c>
      <c r="E28" s="25">
        <v>0.94130605822187252</v>
      </c>
      <c r="F28" s="25">
        <v>0.99701022816679785</v>
      </c>
      <c r="G28" s="25">
        <v>0.9988985051140834</v>
      </c>
      <c r="H28" s="25">
        <v>0.99496459480723842</v>
      </c>
      <c r="I28" s="25">
        <v>0.99622344610542879</v>
      </c>
      <c r="J28" s="25">
        <v>0.92698662470495674</v>
      </c>
      <c r="K28" s="25">
        <v>0.93548387096774188</v>
      </c>
      <c r="L28" s="25">
        <v>0.98048780487804876</v>
      </c>
      <c r="M28" s="25">
        <v>0.98473642800944139</v>
      </c>
    </row>
    <row r="29" spans="1:21" x14ac:dyDescent="0.3">
      <c r="B29" s="16" t="s">
        <v>4</v>
      </c>
      <c r="C29" s="17">
        <v>1</v>
      </c>
      <c r="D29" s="25">
        <v>0.92997639653815889</v>
      </c>
      <c r="E29" s="25">
        <v>0.94948859166011013</v>
      </c>
      <c r="F29" s="25">
        <v>0.99716758457907162</v>
      </c>
      <c r="G29" s="25">
        <v>1</v>
      </c>
      <c r="H29" s="25">
        <v>0.99118804091266721</v>
      </c>
      <c r="I29" s="25">
        <v>0.99386309992132182</v>
      </c>
      <c r="J29" s="25">
        <v>0.93123524783634937</v>
      </c>
      <c r="K29" s="25">
        <v>0.9419354838709677</v>
      </c>
      <c r="L29" s="25">
        <v>0.97749803304484661</v>
      </c>
      <c r="M29" s="25">
        <v>0.98363493312352479</v>
      </c>
    </row>
    <row r="30" spans="1:21" x14ac:dyDescent="0.3">
      <c r="B30" s="11"/>
      <c r="C30" s="9"/>
      <c r="D30" s="26"/>
      <c r="E30" s="26"/>
      <c r="F30" s="27"/>
      <c r="G30" s="27"/>
      <c r="H30" s="26"/>
      <c r="I30" s="26"/>
      <c r="J30" s="26"/>
      <c r="K30" s="26"/>
      <c r="L30" s="26"/>
      <c r="M30" s="26"/>
    </row>
    <row r="31" spans="1:21" x14ac:dyDescent="0.3">
      <c r="B31" s="16" t="s">
        <v>2</v>
      </c>
      <c r="C31" s="17">
        <v>2</v>
      </c>
      <c r="D31" s="25">
        <v>0.93737214791502754</v>
      </c>
      <c r="E31" s="25">
        <v>0.9430369787568843</v>
      </c>
      <c r="F31" s="25">
        <v>0.99307631785995276</v>
      </c>
      <c r="G31" s="25">
        <v>0.99512195121951219</v>
      </c>
      <c r="H31" s="25">
        <v>0.96805664830841853</v>
      </c>
      <c r="I31" s="25">
        <v>0.97749803304484661</v>
      </c>
      <c r="J31" s="25">
        <v>0.94020456333595592</v>
      </c>
      <c r="K31" s="25">
        <v>0.92730133752950428</v>
      </c>
      <c r="L31" s="25">
        <v>0.98568056648308422</v>
      </c>
      <c r="M31" s="25">
        <v>0.98127458693941783</v>
      </c>
    </row>
    <row r="32" spans="1:21" x14ac:dyDescent="0.3">
      <c r="B32" s="16" t="s">
        <v>3</v>
      </c>
      <c r="C32" s="17">
        <v>2</v>
      </c>
      <c r="D32" s="25">
        <v>0.90102281667977968</v>
      </c>
      <c r="E32" s="25">
        <v>0.92981904012588512</v>
      </c>
      <c r="F32" s="25">
        <v>0.99291896144767899</v>
      </c>
      <c r="G32" s="25">
        <v>0.99984264358772623</v>
      </c>
      <c r="H32" s="25">
        <v>0.98442171518489374</v>
      </c>
      <c r="I32" s="25">
        <v>0.97403619197482294</v>
      </c>
      <c r="J32" s="25">
        <v>0.89834775767112507</v>
      </c>
      <c r="K32" s="25">
        <v>0.92667191188040909</v>
      </c>
      <c r="L32" s="25">
        <v>0.96679779701022817</v>
      </c>
      <c r="M32" s="25">
        <v>0.980330448465775</v>
      </c>
    </row>
    <row r="33" spans="2:35" x14ac:dyDescent="0.3">
      <c r="B33" s="16" t="s">
        <v>4</v>
      </c>
      <c r="C33" s="17">
        <v>2</v>
      </c>
      <c r="D33" s="25">
        <v>0.92777340676632569</v>
      </c>
      <c r="E33" s="25">
        <v>0.93957513768686074</v>
      </c>
      <c r="F33" s="25">
        <v>0.9896144767899292</v>
      </c>
      <c r="G33" s="25">
        <v>1</v>
      </c>
      <c r="H33" s="25">
        <v>0.98819826907946495</v>
      </c>
      <c r="I33" s="25">
        <v>0.99118804091266721</v>
      </c>
      <c r="J33" s="25">
        <v>0.92761605035405192</v>
      </c>
      <c r="K33" s="25">
        <v>0.93784421715184896</v>
      </c>
      <c r="L33" s="25">
        <v>0.97498033044846577</v>
      </c>
      <c r="M33" s="25">
        <v>0.97985837922895358</v>
      </c>
    </row>
    <row r="34" spans="2:35" x14ac:dyDescent="0.3">
      <c r="B34" s="11"/>
      <c r="C34" s="9"/>
      <c r="D34" s="26"/>
      <c r="E34" s="26"/>
      <c r="F34" s="27"/>
      <c r="G34" s="27"/>
      <c r="H34" s="26"/>
      <c r="I34" s="26"/>
      <c r="J34" s="26"/>
      <c r="K34" s="26"/>
      <c r="L34" s="26"/>
      <c r="M34" s="26"/>
    </row>
    <row r="35" spans="2:35" x14ac:dyDescent="0.3">
      <c r="B35" s="16" t="s">
        <v>2</v>
      </c>
      <c r="C35" s="17">
        <v>3</v>
      </c>
      <c r="D35" s="25">
        <v>0.92242328874901647</v>
      </c>
      <c r="E35" s="25">
        <v>0.92887490165224229</v>
      </c>
      <c r="F35" s="25">
        <v>0.99826907946498822</v>
      </c>
      <c r="G35" s="25">
        <v>0.99417781274586936</v>
      </c>
      <c r="H35" s="25">
        <v>0.95656963021243113</v>
      </c>
      <c r="I35" s="25">
        <v>0.94712824547600316</v>
      </c>
      <c r="J35" s="25">
        <v>0.92997639653815889</v>
      </c>
      <c r="K35" s="25">
        <v>0.91644374508261217</v>
      </c>
      <c r="L35" s="25">
        <v>0.98300550747442961</v>
      </c>
      <c r="M35" s="25">
        <v>0.97970102281667981</v>
      </c>
    </row>
    <row r="36" spans="2:35" x14ac:dyDescent="0.3">
      <c r="B36" s="16" t="s">
        <v>3</v>
      </c>
      <c r="C36" s="17">
        <v>3</v>
      </c>
      <c r="D36" s="25">
        <v>0.88465774980330447</v>
      </c>
      <c r="E36" s="25">
        <v>0.93186467348544455</v>
      </c>
      <c r="F36" s="25">
        <v>0.99024390243902438</v>
      </c>
      <c r="G36" s="25">
        <v>0.99842643587726199</v>
      </c>
      <c r="H36" s="25">
        <v>0.96459480723839497</v>
      </c>
      <c r="I36" s="25">
        <v>0.96380802517702602</v>
      </c>
      <c r="J36" s="25">
        <v>0.87726199842643593</v>
      </c>
      <c r="K36" s="25">
        <v>0.9189614476789929</v>
      </c>
      <c r="L36" s="25">
        <v>0.95940204563335951</v>
      </c>
      <c r="M36" s="25">
        <v>0.98017309205350123</v>
      </c>
    </row>
    <row r="37" spans="2:35" x14ac:dyDescent="0.3">
      <c r="B37" s="16" t="s">
        <v>4</v>
      </c>
      <c r="C37" s="17">
        <v>3</v>
      </c>
      <c r="D37" s="25">
        <v>0.92525570416994496</v>
      </c>
      <c r="E37" s="25">
        <v>0.9436664044059796</v>
      </c>
      <c r="F37" s="25">
        <v>0.98662470495672694</v>
      </c>
      <c r="G37" s="25">
        <v>0.9988985051140834</v>
      </c>
      <c r="H37" s="25">
        <v>0.98158929976396536</v>
      </c>
      <c r="I37" s="25">
        <v>0.97844217151848933</v>
      </c>
      <c r="J37" s="25">
        <v>0.92730133752950428</v>
      </c>
      <c r="K37" s="25">
        <v>0.93391030684500398</v>
      </c>
      <c r="L37" s="25">
        <v>0.97608182533438237</v>
      </c>
      <c r="M37" s="25">
        <v>0.9792289535798584</v>
      </c>
    </row>
    <row r="38" spans="2:35" x14ac:dyDescent="0.3">
      <c r="B38" s="11"/>
      <c r="C38" s="9"/>
      <c r="D38" s="26"/>
      <c r="E38" s="26"/>
      <c r="F38" s="27"/>
      <c r="G38" s="27"/>
      <c r="H38" s="26"/>
      <c r="I38" s="26"/>
      <c r="J38" s="26"/>
      <c r="K38" s="26"/>
      <c r="L38" s="26"/>
      <c r="M38" s="26"/>
      <c r="P38" s="1"/>
      <c r="Q38" s="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x14ac:dyDescent="0.3">
      <c r="B39" s="16" t="s">
        <v>2</v>
      </c>
      <c r="C39" s="17">
        <v>6</v>
      </c>
      <c r="D39" s="25">
        <v>0.87128245476003152</v>
      </c>
      <c r="E39" s="25">
        <v>0.89221085759244689</v>
      </c>
      <c r="F39" s="25">
        <v>0.98080251770259641</v>
      </c>
      <c r="G39" s="25">
        <v>0.97057435090479938</v>
      </c>
      <c r="H39" s="25">
        <v>0.89677419354838706</v>
      </c>
      <c r="I39" s="25">
        <v>0.86357199055861522</v>
      </c>
      <c r="J39" s="25">
        <v>0.88198269079464986</v>
      </c>
      <c r="K39" s="25">
        <v>0.87962234461054289</v>
      </c>
      <c r="L39" s="25">
        <v>0.96207710464201412</v>
      </c>
      <c r="M39" s="25">
        <v>0.96837136113296618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x14ac:dyDescent="0.3">
      <c r="B40" s="16" t="s">
        <v>3</v>
      </c>
      <c r="C40" s="17">
        <v>6</v>
      </c>
      <c r="D40" s="25">
        <v>0.84421715184893786</v>
      </c>
      <c r="E40" s="25">
        <v>0.8959874114870181</v>
      </c>
      <c r="F40" s="25">
        <v>0.98568056648308422</v>
      </c>
      <c r="G40" s="25">
        <v>0.97340676632572776</v>
      </c>
      <c r="H40" s="25">
        <v>0.88764752163650673</v>
      </c>
      <c r="I40" s="25">
        <v>0.91770259638080254</v>
      </c>
      <c r="J40" s="25">
        <v>0.83697875688434309</v>
      </c>
      <c r="K40" s="25">
        <v>0.87946498819826913</v>
      </c>
      <c r="L40" s="25">
        <v>0.94571203776553892</v>
      </c>
      <c r="M40" s="25">
        <v>0.97120377655389456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x14ac:dyDescent="0.3">
      <c r="B41" s="16" t="s">
        <v>4</v>
      </c>
      <c r="C41" s="17">
        <v>6</v>
      </c>
      <c r="D41" s="25">
        <v>0.89126671911880406</v>
      </c>
      <c r="E41" s="25">
        <v>0.93784421715184896</v>
      </c>
      <c r="F41" s="25">
        <v>0.97875688434303698</v>
      </c>
      <c r="G41" s="25">
        <v>0.98678206136900082</v>
      </c>
      <c r="H41" s="25">
        <v>0.94099134539732499</v>
      </c>
      <c r="I41" s="25">
        <v>0.92682926829268297</v>
      </c>
      <c r="J41" s="25">
        <v>0.90133752950432733</v>
      </c>
      <c r="K41" s="25">
        <v>0.92698662470495674</v>
      </c>
      <c r="L41" s="25">
        <v>0.96852871754523995</v>
      </c>
      <c r="M41" s="25">
        <v>0.96616837136113298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x14ac:dyDescent="0.3">
      <c r="B42" s="11"/>
      <c r="C42" s="9"/>
      <c r="D42" s="26"/>
      <c r="E42" s="26"/>
      <c r="F42" s="27"/>
      <c r="G42" s="27"/>
      <c r="H42" s="26"/>
      <c r="I42" s="26"/>
      <c r="J42" s="26"/>
      <c r="K42" s="26"/>
      <c r="L42" s="26"/>
      <c r="M42" s="2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x14ac:dyDescent="0.3">
      <c r="B43" s="16" t="s">
        <v>2</v>
      </c>
      <c r="C43" s="17">
        <v>12</v>
      </c>
      <c r="D43" s="25">
        <v>0.81494885916601101</v>
      </c>
      <c r="E43" s="25">
        <v>0.82596380802517699</v>
      </c>
      <c r="F43" s="25">
        <v>0.94508261211644373</v>
      </c>
      <c r="G43" s="25">
        <v>0.96254917387883554</v>
      </c>
      <c r="H43" s="25">
        <v>0.82627852084972464</v>
      </c>
      <c r="I43" s="24">
        <v>0.77623918174665618</v>
      </c>
      <c r="J43" s="25">
        <v>0.81085759244689226</v>
      </c>
      <c r="K43" s="25">
        <v>0.83760818253343827</v>
      </c>
      <c r="L43" s="25">
        <v>0.93973249409913451</v>
      </c>
      <c r="M43" s="25">
        <v>0.9556254917387883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x14ac:dyDescent="0.3">
      <c r="B44" s="16" t="s">
        <v>3</v>
      </c>
      <c r="C44" s="17">
        <v>12</v>
      </c>
      <c r="D44" s="25">
        <v>0.80786782061369</v>
      </c>
      <c r="E44" s="25">
        <v>0.84862313139260426</v>
      </c>
      <c r="F44" s="25">
        <v>0.9966955153422502</v>
      </c>
      <c r="G44" s="25">
        <v>0.91833202202989772</v>
      </c>
      <c r="H44" s="25">
        <v>0.80110149488591664</v>
      </c>
      <c r="I44" s="25">
        <v>0.87993705743509043</v>
      </c>
      <c r="J44" s="25">
        <v>0.80062942564909523</v>
      </c>
      <c r="K44" s="25">
        <v>0.82832415420928407</v>
      </c>
      <c r="L44" s="25">
        <v>0.90936270653029105</v>
      </c>
      <c r="M44" s="25">
        <v>0.94177812745869394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x14ac:dyDescent="0.3">
      <c r="B45" s="16" t="s">
        <v>4</v>
      </c>
      <c r="C45" s="17">
        <v>12</v>
      </c>
      <c r="D45" s="25">
        <v>0.81195908733280886</v>
      </c>
      <c r="E45" s="25">
        <v>0.90322580645161288</v>
      </c>
      <c r="F45" s="25">
        <v>0.99795436664044057</v>
      </c>
      <c r="G45" s="25">
        <v>0.95011801730920531</v>
      </c>
      <c r="H45" s="25">
        <v>0.86168371361132967</v>
      </c>
      <c r="I45" s="25">
        <v>0.87065302911093623</v>
      </c>
      <c r="J45" s="24">
        <v>0.71707317073170729</v>
      </c>
      <c r="K45" s="25">
        <v>0.84878048780487803</v>
      </c>
      <c r="L45" s="25">
        <v>0.95892997639653821</v>
      </c>
      <c r="M45" s="25">
        <v>0.94571203776553892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x14ac:dyDescent="0.3">
      <c r="B46" s="3"/>
      <c r="C46" s="10"/>
      <c r="D46" s="28"/>
      <c r="E46" s="28"/>
      <c r="F46" s="28"/>
      <c r="G46" s="28"/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x14ac:dyDescent="0.3">
      <c r="B47" s="3"/>
      <c r="C47" s="10"/>
      <c r="D47" s="28" t="s">
        <v>46</v>
      </c>
      <c r="E47" s="28">
        <v>0.72</v>
      </c>
      <c r="F47" s="28"/>
      <c r="G47" s="28" t="s">
        <v>48</v>
      </c>
      <c r="H47" s="28" t="s">
        <v>49</v>
      </c>
      <c r="I47" s="28">
        <v>0.72</v>
      </c>
      <c r="J47" s="28"/>
      <c r="K47" s="28"/>
      <c r="L47" s="28"/>
      <c r="M47" s="2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x14ac:dyDescent="0.3">
      <c r="B48" s="3"/>
      <c r="C48" s="10"/>
      <c r="D48" s="28" t="s">
        <v>47</v>
      </c>
      <c r="E48" s="28">
        <v>0.78</v>
      </c>
      <c r="F48" s="28"/>
      <c r="G48" s="28"/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3">
      <c r="B49" s="3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8" x14ac:dyDescent="0.35">
      <c r="A50" s="30" t="s">
        <v>50</v>
      </c>
      <c r="B50" s="3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B51" s="9"/>
      <c r="C51" s="17" t="s">
        <v>5</v>
      </c>
      <c r="D51" s="17" t="s">
        <v>7</v>
      </c>
      <c r="E51" s="17" t="s">
        <v>9</v>
      </c>
      <c r="F51" s="17" t="s">
        <v>11</v>
      </c>
      <c r="G51" s="17" t="s">
        <v>13</v>
      </c>
      <c r="H51" s="28"/>
      <c r="I51" s="28"/>
      <c r="J51" s="28" t="s">
        <v>51</v>
      </c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">
      <c r="B52" s="9">
        <v>1</v>
      </c>
      <c r="C52" s="18">
        <v>1.1662799819681984</v>
      </c>
      <c r="D52" s="18">
        <v>2.38467703929952</v>
      </c>
      <c r="E52" s="18">
        <v>1.9630665194037566</v>
      </c>
      <c r="F52" s="18">
        <v>1.1388978488425632</v>
      </c>
      <c r="G52" s="18">
        <v>1.7481400087928316</v>
      </c>
      <c r="H52" s="28"/>
      <c r="I52" s="28"/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3">
      <c r="B53" s="9">
        <v>2</v>
      </c>
      <c r="C53" s="18">
        <v>1.124280247099456</v>
      </c>
      <c r="D53" s="18">
        <v>2.1179166551543065</v>
      </c>
      <c r="E53" s="18">
        <v>1.8585795202018467</v>
      </c>
      <c r="F53" s="18">
        <v>1.0943604258583814</v>
      </c>
      <c r="G53" s="18">
        <v>1.7964237774489682</v>
      </c>
      <c r="H53" s="28"/>
      <c r="I53" s="28"/>
      <c r="J53" s="28"/>
      <c r="K53" s="28"/>
      <c r="L53" s="28"/>
      <c r="M53" s="2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3">
      <c r="B54" s="9">
        <v>3</v>
      </c>
      <c r="C54" s="18">
        <v>1.0699819435251057</v>
      </c>
      <c r="D54" s="18">
        <v>2.0729620062997705</v>
      </c>
      <c r="E54" s="18">
        <v>1.7626413563516152</v>
      </c>
      <c r="F54" s="18">
        <v>1.0432494095122482</v>
      </c>
      <c r="G54" s="18">
        <v>1.7951662321503816</v>
      </c>
      <c r="H54" s="28"/>
      <c r="I54" s="28"/>
      <c r="J54" s="28"/>
      <c r="K54" s="28"/>
      <c r="L54" s="28"/>
      <c r="M54" s="2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3">
      <c r="B55" s="9">
        <v>6</v>
      </c>
      <c r="C55" s="18">
        <v>0.94745214832153024</v>
      </c>
      <c r="D55" s="18">
        <v>1.8394034022443317</v>
      </c>
      <c r="E55" s="18">
        <v>1.6356243859404467</v>
      </c>
      <c r="F55" s="18">
        <v>0.9141953554974469</v>
      </c>
      <c r="G55" s="18">
        <v>1.756844884923235</v>
      </c>
      <c r="H55" s="28"/>
      <c r="I55" s="28"/>
      <c r="J55" s="28"/>
      <c r="K55" s="28"/>
      <c r="L55" s="28"/>
      <c r="M55" s="2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">
      <c r="B56" s="9">
        <v>12</v>
      </c>
      <c r="C56" s="18">
        <v>0.79363378863213219</v>
      </c>
      <c r="D56" s="18">
        <v>1.6122567607543214</v>
      </c>
      <c r="E56" s="18">
        <v>1.5520414679012002</v>
      </c>
      <c r="F56" s="18">
        <v>0.23993111560091315</v>
      </c>
      <c r="G56" s="18">
        <v>1.6823198913522832</v>
      </c>
      <c r="H56" s="28"/>
      <c r="I56" s="28"/>
      <c r="J56" s="28"/>
      <c r="K56" s="28"/>
      <c r="L56" s="28"/>
      <c r="M56" s="2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3">
      <c r="B57" s="3"/>
      <c r="C57" s="10"/>
      <c r="D57" s="28"/>
      <c r="E57" s="28"/>
      <c r="F57" s="28"/>
      <c r="G57" s="28"/>
      <c r="H57" s="28"/>
      <c r="I57" s="28"/>
      <c r="J57" s="28"/>
      <c r="K57" s="28"/>
      <c r="L57" s="28"/>
      <c r="M57" s="2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3">
      <c r="B58" s="3"/>
      <c r="C58" s="10"/>
      <c r="D58" s="28"/>
      <c r="E58" s="28"/>
      <c r="F58" s="28"/>
      <c r="G58" s="28"/>
      <c r="H58" s="28"/>
      <c r="I58" s="28"/>
      <c r="J58" s="28"/>
      <c r="K58" s="28"/>
      <c r="L58" s="28"/>
      <c r="M58" s="2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" x14ac:dyDescent="0.35">
      <c r="A59" s="30" t="s">
        <v>27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3">
      <c r="A60" s="1" t="s">
        <v>25</v>
      </c>
      <c r="B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3"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3">
      <c r="A62" s="1" t="s">
        <v>26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3"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3">
      <c r="B64" s="9"/>
      <c r="C64" s="17" t="s">
        <v>5</v>
      </c>
      <c r="D64" s="17" t="s">
        <v>7</v>
      </c>
      <c r="E64" s="17" t="s">
        <v>9</v>
      </c>
      <c r="F64" s="17" t="s">
        <v>11</v>
      </c>
      <c r="G64" s="17" t="s">
        <v>13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3">
      <c r="B65" s="9">
        <v>1</v>
      </c>
      <c r="C65" s="18">
        <v>0.93280026041518382</v>
      </c>
      <c r="D65" s="18">
        <v>0.99139462580501891</v>
      </c>
      <c r="E65" s="18">
        <v>0.99319273994980384</v>
      </c>
      <c r="F65" s="18">
        <v>0.92491076559540719</v>
      </c>
      <c r="G65" s="18">
        <v>0.97712155920409227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3">
      <c r="B66" s="9">
        <v>2</v>
      </c>
      <c r="C66" s="18">
        <v>0.92017246665436847</v>
      </c>
      <c r="D66" s="18">
        <v>0.97553946700224559</v>
      </c>
      <c r="E66" s="18">
        <v>0.98430694142685871</v>
      </c>
      <c r="F66" s="18">
        <v>0.90583034840345533</v>
      </c>
      <c r="G66" s="18">
        <v>0.97015137128091411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3">
      <c r="B67" s="9">
        <v>3</v>
      </c>
      <c r="C67" s="18">
        <v>0.9502745664134421</v>
      </c>
      <c r="D67" s="18">
        <v>0.98642322097378277</v>
      </c>
      <c r="E67" s="18">
        <v>0.98140619895597381</v>
      </c>
      <c r="F67" s="18">
        <v>0.938359934915035</v>
      </c>
      <c r="G67" s="18">
        <v>0.97938651295987589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3">
      <c r="B68" s="9">
        <v>6</v>
      </c>
      <c r="C68" s="18">
        <v>0.95037107986500446</v>
      </c>
      <c r="D68" s="18">
        <v>0.99204119850187267</v>
      </c>
      <c r="E68" s="18">
        <v>0.94919851752282314</v>
      </c>
      <c r="F68" s="18">
        <v>0.941947859753829</v>
      </c>
      <c r="G68" s="18">
        <v>0.98656745356183562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3">
      <c r="B69" s="9">
        <v>12</v>
      </c>
      <c r="C69" s="18">
        <v>0.92291285501996256</v>
      </c>
      <c r="D69" s="18">
        <v>0.96377136478424774</v>
      </c>
      <c r="E69" s="18">
        <v>0.89325541554204213</v>
      </c>
      <c r="F69" s="18">
        <v>0.88965333007760627</v>
      </c>
      <c r="G69" s="18">
        <v>0.97073823240148316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3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3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3">
      <c r="A72" s="21" t="s">
        <v>28</v>
      </c>
    </row>
    <row r="74" spans="1:35" x14ac:dyDescent="0.3">
      <c r="B74" s="9"/>
      <c r="C74" s="17" t="s">
        <v>5</v>
      </c>
      <c r="D74" s="17" t="s">
        <v>7</v>
      </c>
      <c r="E74" s="17" t="s">
        <v>9</v>
      </c>
      <c r="F74" s="17" t="s">
        <v>11</v>
      </c>
      <c r="G74" s="17" t="s">
        <v>13</v>
      </c>
    </row>
    <row r="75" spans="1:35" x14ac:dyDescent="0.3">
      <c r="B75" s="9">
        <v>1</v>
      </c>
      <c r="C75" s="18">
        <v>0.94842145042197357</v>
      </c>
      <c r="D75" s="18">
        <v>1</v>
      </c>
      <c r="E75" s="18">
        <v>0.99280367918489354</v>
      </c>
      <c r="F75" s="18">
        <v>0.94967257870776178</v>
      </c>
      <c r="G75" s="18">
        <v>0.98769186773223783</v>
      </c>
    </row>
    <row r="76" spans="1:35" x14ac:dyDescent="0.3">
      <c r="B76" s="9">
        <v>2</v>
      </c>
      <c r="C76" s="18">
        <v>0.93968105472981378</v>
      </c>
      <c r="D76" s="18">
        <v>0.99864919491785165</v>
      </c>
      <c r="E76" s="18">
        <v>0.9781857059254575</v>
      </c>
      <c r="F76" s="18">
        <v>0.93913263291281435</v>
      </c>
      <c r="G76" s="18">
        <v>0.98320575479017303</v>
      </c>
    </row>
    <row r="77" spans="1:35" x14ac:dyDescent="0.3">
      <c r="B77" s="9">
        <v>3</v>
      </c>
      <c r="C77" s="18">
        <v>0.92543423206756714</v>
      </c>
      <c r="D77" s="18">
        <v>0.99721147448739622</v>
      </c>
      <c r="E77" s="18">
        <v>0.96710835648895088</v>
      </c>
      <c r="F77" s="18">
        <v>0.92478520011276277</v>
      </c>
      <c r="G77" s="18">
        <v>0.97807892955081466</v>
      </c>
    </row>
    <row r="78" spans="1:35" x14ac:dyDescent="0.3">
      <c r="B78" s="9">
        <v>6</v>
      </c>
      <c r="C78" s="18">
        <v>0.89344261318851836</v>
      </c>
      <c r="D78" s="18">
        <v>0.97737671196337983</v>
      </c>
      <c r="E78" s="18">
        <v>0.91886283564337001</v>
      </c>
      <c r="F78" s="18">
        <v>0.89435921658601059</v>
      </c>
      <c r="G78" s="18">
        <v>0.96505515880257065</v>
      </c>
    </row>
    <row r="79" spans="1:35" x14ac:dyDescent="0.3">
      <c r="B79" s="9">
        <v>12</v>
      </c>
      <c r="C79" s="18">
        <v>0.86083535611353323</v>
      </c>
      <c r="D79" s="18">
        <v>0.95375354423608238</v>
      </c>
      <c r="E79" s="18">
        <v>0.85049839912810521</v>
      </c>
      <c r="F79" s="18">
        <v>0.83237508895518497</v>
      </c>
      <c r="G79" s="18">
        <v>0.94637156342309348</v>
      </c>
    </row>
    <row r="81" spans="1:7" x14ac:dyDescent="0.3">
      <c r="A81" s="21" t="s">
        <v>29</v>
      </c>
    </row>
    <row r="83" spans="1:7" x14ac:dyDescent="0.3">
      <c r="B83" s="9"/>
      <c r="C83" s="17" t="s">
        <v>5</v>
      </c>
      <c r="D83" s="17" t="s">
        <v>7</v>
      </c>
      <c r="E83" s="17" t="s">
        <v>9</v>
      </c>
      <c r="F83" s="17" t="s">
        <v>11</v>
      </c>
      <c r="G83" s="17" t="s">
        <v>13</v>
      </c>
    </row>
    <row r="84" spans="1:7" x14ac:dyDescent="0.3">
      <c r="B84" s="9">
        <v>1</v>
      </c>
      <c r="C84" s="18">
        <v>0.92651449954769316</v>
      </c>
      <c r="D84" s="18">
        <v>0.99757058634607543</v>
      </c>
      <c r="E84" s="18">
        <v>0.98974531281903577</v>
      </c>
      <c r="F84" s="18">
        <v>0.91068811497840851</v>
      </c>
      <c r="G84" s="18">
        <v>0.97359592266828709</v>
      </c>
    </row>
    <row r="85" spans="1:7" x14ac:dyDescent="0.3">
      <c r="B85" s="9">
        <v>2</v>
      </c>
      <c r="C85" s="18">
        <v>0.92697342538415572</v>
      </c>
      <c r="D85" s="18">
        <v>0.99543836226079208</v>
      </c>
      <c r="E85" s="18">
        <v>0.9834553121433468</v>
      </c>
      <c r="F85" s="18">
        <v>0.91351091642592375</v>
      </c>
      <c r="G85" s="18">
        <v>0.9733355293779854</v>
      </c>
    </row>
    <row r="86" spans="1:7" x14ac:dyDescent="0.3">
      <c r="B86" s="9">
        <v>3</v>
      </c>
      <c r="C86" s="18">
        <v>0.93088150288632521</v>
      </c>
      <c r="D86" s="18">
        <v>0.99521584334668445</v>
      </c>
      <c r="E86" s="18">
        <v>0.96404067989763342</v>
      </c>
      <c r="F86" s="18">
        <v>0.90196914642083836</v>
      </c>
      <c r="G86" s="18">
        <v>0.97401468104078781</v>
      </c>
    </row>
    <row r="87" spans="1:7" x14ac:dyDescent="0.3">
      <c r="B87" s="9">
        <v>6</v>
      </c>
      <c r="C87" s="18">
        <v>0.9036072294448777</v>
      </c>
      <c r="D87" s="18">
        <v>0.97474410324877614</v>
      </c>
      <c r="E87" s="18">
        <v>0.87756713511970019</v>
      </c>
      <c r="F87" s="18">
        <v>0.86181377192209263</v>
      </c>
      <c r="G87" s="18">
        <v>0.9566872417390192</v>
      </c>
    </row>
    <row r="88" spans="1:7" x14ac:dyDescent="0.3">
      <c r="B88" s="9">
        <v>12</v>
      </c>
      <c r="C88" s="18">
        <v>0.81818253411572728</v>
      </c>
      <c r="D88" s="18">
        <v>0.96068473208525906</v>
      </c>
      <c r="E88" s="18">
        <v>0.81403763263481566</v>
      </c>
      <c r="F88" s="18">
        <v>0.75606228518749496</v>
      </c>
      <c r="G88" s="18">
        <v>0.9204885163747708</v>
      </c>
    </row>
    <row r="90" spans="1:7" x14ac:dyDescent="0.3">
      <c r="A90" s="21" t="s">
        <v>30</v>
      </c>
    </row>
    <row r="92" spans="1:7" x14ac:dyDescent="0.3">
      <c r="B92" s="9"/>
      <c r="C92" s="17" t="s">
        <v>5</v>
      </c>
      <c r="D92" s="17" t="s">
        <v>7</v>
      </c>
      <c r="E92" s="17" t="s">
        <v>9</v>
      </c>
      <c r="F92" s="17" t="s">
        <v>11</v>
      </c>
      <c r="G92" s="17" t="s">
        <v>13</v>
      </c>
    </row>
    <row r="93" spans="1:7" x14ac:dyDescent="0.3">
      <c r="B93" s="9">
        <v>1</v>
      </c>
      <c r="C93" s="18">
        <v>0.95380589497656898</v>
      </c>
      <c r="D93" s="18">
        <v>0.99952919020715625</v>
      </c>
      <c r="E93" s="18">
        <v>0.99670433145009418</v>
      </c>
      <c r="F93" s="18">
        <v>0.95317084920947748</v>
      </c>
      <c r="G93" s="18">
        <v>0.98587570621468934</v>
      </c>
    </row>
    <row r="94" spans="1:7" x14ac:dyDescent="0.3">
      <c r="B94" s="9">
        <v>2</v>
      </c>
      <c r="C94" s="18">
        <v>0.86085298508805064</v>
      </c>
      <c r="D94" s="18">
        <v>0.99953051643192481</v>
      </c>
      <c r="E94" s="18">
        <v>0.97359559656791328</v>
      </c>
      <c r="F94" s="18">
        <v>0.86648678790495204</v>
      </c>
      <c r="G94" s="18">
        <v>0.96454139909700853</v>
      </c>
    </row>
    <row r="95" spans="1:7" x14ac:dyDescent="0.3">
      <c r="B95" s="9">
        <v>3</v>
      </c>
      <c r="C95" s="18">
        <v>0.87651502887054134</v>
      </c>
      <c r="D95" s="18">
        <v>1</v>
      </c>
      <c r="E95" s="18">
        <v>0.95481625384490842</v>
      </c>
      <c r="F95" s="18">
        <v>0.85561131797168721</v>
      </c>
      <c r="G95" s="18">
        <v>0.97141546597593231</v>
      </c>
    </row>
    <row r="96" spans="1:7" x14ac:dyDescent="0.3">
      <c r="B96" s="9">
        <v>6</v>
      </c>
      <c r="C96" s="18">
        <v>0.89065889590416047</v>
      </c>
      <c r="D96" s="18">
        <v>0.99295774647887336</v>
      </c>
      <c r="E96" s="18">
        <v>0.94174626301872533</v>
      </c>
      <c r="F96" s="18">
        <v>0.86250607090820797</v>
      </c>
      <c r="G96" s="18">
        <v>0.97066537153958243</v>
      </c>
    </row>
    <row r="97" spans="1:7" x14ac:dyDescent="0.3">
      <c r="B97" s="9">
        <v>12</v>
      </c>
      <c r="C97" s="18">
        <v>0.83550267119961141</v>
      </c>
      <c r="D97" s="18">
        <v>0.94647887323943658</v>
      </c>
      <c r="E97" s="18">
        <v>0.91265447088662244</v>
      </c>
      <c r="F97" s="18">
        <v>0.6563650099832713</v>
      </c>
      <c r="G97" s="18">
        <v>0.96397927796665039</v>
      </c>
    </row>
    <row r="100" spans="1:7" x14ac:dyDescent="0.3">
      <c r="A100" s="1" t="s">
        <v>31</v>
      </c>
    </row>
    <row r="102" spans="1:7" x14ac:dyDescent="0.3">
      <c r="B102" s="9"/>
      <c r="C102" s="17" t="s">
        <v>5</v>
      </c>
      <c r="D102" s="17" t="s">
        <v>7</v>
      </c>
      <c r="E102" s="17" t="s">
        <v>9</v>
      </c>
      <c r="F102" s="17" t="s">
        <v>11</v>
      </c>
      <c r="G102" s="17" t="s">
        <v>13</v>
      </c>
    </row>
    <row r="103" spans="1:7" x14ac:dyDescent="0.3">
      <c r="B103" s="9">
        <v>1</v>
      </c>
      <c r="C103" s="18">
        <v>0.93694294248753207</v>
      </c>
      <c r="D103" s="18">
        <v>0.99585387944047499</v>
      </c>
      <c r="E103" s="18">
        <v>0.99381305567694866</v>
      </c>
      <c r="F103" s="18">
        <v>0.9405879323862899</v>
      </c>
      <c r="G103" s="18">
        <v>0.98400002809404619</v>
      </c>
    </row>
    <row r="104" spans="1:7" x14ac:dyDescent="0.3">
      <c r="B104" s="9">
        <v>2</v>
      </c>
      <c r="C104" s="18">
        <v>0.92734521245249002</v>
      </c>
      <c r="D104" s="18">
        <v>0.99556798703061267</v>
      </c>
      <c r="E104" s="18">
        <v>0.97416594635516951</v>
      </c>
      <c r="F104" s="18">
        <v>0.92997585607408428</v>
      </c>
      <c r="G104" s="18">
        <v>0.97874931666114218</v>
      </c>
    </row>
    <row r="105" spans="1:7" x14ac:dyDescent="0.3">
      <c r="B105" s="9">
        <v>3</v>
      </c>
      <c r="C105" s="18">
        <v>0.90303052941608397</v>
      </c>
      <c r="D105" s="18">
        <v>0.99312637344250232</v>
      </c>
      <c r="E105" s="18">
        <v>0.94585295638942546</v>
      </c>
      <c r="F105" s="18">
        <v>0.92146210952193253</v>
      </c>
      <c r="G105" s="18">
        <v>0.97864875366969695</v>
      </c>
    </row>
    <row r="106" spans="1:7" x14ac:dyDescent="0.3">
      <c r="B106" s="9">
        <v>6</v>
      </c>
      <c r="C106" s="18">
        <v>0.83622123886063315</v>
      </c>
      <c r="D106" s="18">
        <v>0.98760620359112217</v>
      </c>
      <c r="E106" s="18">
        <v>0.86492549166080579</v>
      </c>
      <c r="F106" s="18">
        <v>0.87937844989721359</v>
      </c>
      <c r="G106" s="18">
        <v>0.96506815410385993</v>
      </c>
    </row>
    <row r="107" spans="1:7" x14ac:dyDescent="0.3">
      <c r="B107" s="9">
        <v>12</v>
      </c>
      <c r="C107" s="18">
        <v>0.76763423161392852</v>
      </c>
      <c r="D107" s="18">
        <v>0.99060904780689896</v>
      </c>
      <c r="E107" s="18">
        <v>0.7882370043640613</v>
      </c>
      <c r="F107" s="18">
        <v>0.80472769718085246</v>
      </c>
      <c r="G107" s="18">
        <v>0.94621746889990688</v>
      </c>
    </row>
    <row r="109" spans="1:7" x14ac:dyDescent="0.3">
      <c r="A109" s="1" t="s">
        <v>32</v>
      </c>
    </row>
    <row r="111" spans="1:7" x14ac:dyDescent="0.3">
      <c r="B111" s="9"/>
      <c r="C111" s="17" t="s">
        <v>5</v>
      </c>
      <c r="D111" s="17" t="s">
        <v>7</v>
      </c>
      <c r="E111" s="17" t="s">
        <v>9</v>
      </c>
      <c r="F111" s="17" t="s">
        <v>11</v>
      </c>
      <c r="G111" s="17" t="s">
        <v>13</v>
      </c>
    </row>
    <row r="112" spans="1:7" x14ac:dyDescent="0.3">
      <c r="B112" s="9">
        <v>1</v>
      </c>
      <c r="C112" s="18">
        <v>0.8845517199451739</v>
      </c>
      <c r="D112" s="18">
        <v>1</v>
      </c>
      <c r="E112" s="18">
        <v>0.99833887043189373</v>
      </c>
      <c r="F112" s="18">
        <v>0.88257630090968819</v>
      </c>
      <c r="G112" s="18">
        <v>0.95671834625323005</v>
      </c>
    </row>
    <row r="113" spans="1:7" x14ac:dyDescent="0.3">
      <c r="B113" s="9">
        <v>2</v>
      </c>
      <c r="C113" s="18">
        <v>0.88814154064863615</v>
      </c>
      <c r="D113" s="18">
        <v>1</v>
      </c>
      <c r="E113" s="18">
        <v>0.99282560706401757</v>
      </c>
      <c r="F113" s="18">
        <v>0.89273675621830773</v>
      </c>
      <c r="G113" s="18">
        <v>0.9862019016583824</v>
      </c>
    </row>
    <row r="114" spans="1:7" x14ac:dyDescent="0.3">
      <c r="B114" s="9">
        <v>3</v>
      </c>
      <c r="C114" s="18">
        <v>0.95021906113438748</v>
      </c>
      <c r="D114" s="18">
        <v>1</v>
      </c>
      <c r="E114" s="18">
        <v>0.99227373068432667</v>
      </c>
      <c r="F114" s="18">
        <v>0.96216887417218544</v>
      </c>
      <c r="G114" s="18">
        <v>0.98858842285994608</v>
      </c>
    </row>
    <row r="115" spans="1:7" x14ac:dyDescent="0.3">
      <c r="B115" s="9">
        <v>6</v>
      </c>
      <c r="C115" s="18">
        <v>0.96327262693156734</v>
      </c>
      <c r="D115" s="18">
        <v>1</v>
      </c>
      <c r="E115" s="18">
        <v>0.9392506745155752</v>
      </c>
      <c r="F115" s="18">
        <v>0.96206156487613448</v>
      </c>
      <c r="G115" s="18">
        <v>0.98565121412803525</v>
      </c>
    </row>
    <row r="116" spans="1:7" x14ac:dyDescent="0.3">
      <c r="B116" s="9">
        <v>12</v>
      </c>
      <c r="C116" s="18">
        <v>0.81837385432465848</v>
      </c>
      <c r="D116" s="18">
        <v>0.9977924944812363</v>
      </c>
      <c r="E116" s="18">
        <v>0.80143049861592919</v>
      </c>
      <c r="F116" s="18">
        <v>0.78902936082453579</v>
      </c>
      <c r="G116" s="18">
        <v>0.93809023241378953</v>
      </c>
    </row>
    <row r="119" spans="1:7" x14ac:dyDescent="0.3">
      <c r="A119" t="s">
        <v>34</v>
      </c>
    </row>
    <row r="120" spans="1:7" x14ac:dyDescent="0.3">
      <c r="B120" s="16" t="s">
        <v>33</v>
      </c>
      <c r="C120" s="16" t="s">
        <v>5</v>
      </c>
      <c r="D120" s="16" t="s">
        <v>7</v>
      </c>
      <c r="E120" s="16" t="s">
        <v>9</v>
      </c>
      <c r="F120" s="16" t="s">
        <v>11</v>
      </c>
      <c r="G120" s="16" t="s">
        <v>13</v>
      </c>
    </row>
    <row r="121" spans="1:7" x14ac:dyDescent="0.3">
      <c r="B121" s="17">
        <v>1</v>
      </c>
      <c r="C121" s="18">
        <v>0.93530624567359233</v>
      </c>
      <c r="D121" s="18">
        <v>0.98183397541343354</v>
      </c>
      <c r="E121" s="18">
        <v>0.96027196267950043</v>
      </c>
      <c r="F121" s="18">
        <v>0.92014044774906656</v>
      </c>
      <c r="G121" s="18">
        <v>0.97679302588164008</v>
      </c>
    </row>
    <row r="122" spans="1:7" x14ac:dyDescent="0.3">
      <c r="B122" s="17">
        <v>2</v>
      </c>
      <c r="C122" s="18">
        <v>0.91356294130428117</v>
      </c>
      <c r="D122" s="18">
        <v>0.98539818512094202</v>
      </c>
      <c r="E122" s="18">
        <v>0.94149179527415539</v>
      </c>
      <c r="F122" s="18">
        <v>0.90806494345490696</v>
      </c>
      <c r="G122" s="18">
        <v>0.97208065485977779</v>
      </c>
    </row>
    <row r="123" spans="1:7" x14ac:dyDescent="0.3">
      <c r="B123" s="17">
        <v>3</v>
      </c>
      <c r="C123" s="18">
        <v>0.90123183827575581</v>
      </c>
      <c r="D123" s="18">
        <v>0.98473072545751739</v>
      </c>
      <c r="E123" s="18">
        <v>0.9257692145229065</v>
      </c>
      <c r="F123" s="18">
        <v>0.8688088469869516</v>
      </c>
      <c r="G123" s="18">
        <v>0.95962437824017</v>
      </c>
    </row>
    <row r="124" spans="1:7" x14ac:dyDescent="0.3">
      <c r="B124" s="17">
        <v>4</v>
      </c>
      <c r="C124" s="18">
        <v>0.88346709520778643</v>
      </c>
      <c r="D124" s="18">
        <v>0.98769926527147811</v>
      </c>
      <c r="E124" s="18">
        <v>0.95590338315365275</v>
      </c>
      <c r="F124" s="18">
        <v>0.8388280071955192</v>
      </c>
      <c r="G124" s="18">
        <v>0.97129544415877267</v>
      </c>
    </row>
    <row r="125" spans="1:7" x14ac:dyDescent="0.3">
      <c r="B125" s="17">
        <v>5</v>
      </c>
      <c r="C125" s="18">
        <v>0.87423483096613341</v>
      </c>
      <c r="D125" s="18">
        <v>0.99255269826232218</v>
      </c>
      <c r="E125" s="18">
        <v>0.91339889088928206</v>
      </c>
      <c r="F125" s="18">
        <v>0.89522640901207462</v>
      </c>
      <c r="G125" s="18">
        <v>0.97053674428573056</v>
      </c>
    </row>
    <row r="126" spans="1:7" x14ac:dyDescent="0.3">
      <c r="B126" s="17">
        <v>6</v>
      </c>
      <c r="C126" s="18">
        <v>0.9009117605968846</v>
      </c>
      <c r="D126" s="18">
        <v>0.99955849889624715</v>
      </c>
      <c r="E126" s="18">
        <v>0.94482387626234843</v>
      </c>
      <c r="F126" s="18">
        <v>0.89771457140017041</v>
      </c>
      <c r="G126" s="18">
        <v>0.97105002346267677</v>
      </c>
    </row>
  </sheetData>
  <conditionalFormatting sqref="D4:E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5:G6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5:G7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4:G8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3:G9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3:G10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3:C10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3:D10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3:F10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3:G10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2:F11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C1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G1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2:F1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:G11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6:G1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2:F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1:F1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1:C12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2:D12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2:F12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1:G1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2:F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2:C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:D5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2:F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2:G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9:AI71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9"/>
  <sheetViews>
    <sheetView topLeftCell="A247" workbookViewId="0">
      <selection activeCell="F15" sqref="F15"/>
    </sheetView>
  </sheetViews>
  <sheetFormatPr defaultRowHeight="14.4" x14ac:dyDescent="0.3"/>
  <cols>
    <col min="2" max="2" width="10.6640625" customWidth="1"/>
    <col min="4" max="4" width="14.44140625" customWidth="1"/>
    <col min="5" max="5" width="13.44140625" customWidth="1"/>
    <col min="6" max="6" width="11.5546875" customWidth="1"/>
    <col min="7" max="7" width="12" customWidth="1"/>
    <col min="23" max="23" width="11.33203125" bestFit="1" customWidth="1"/>
    <col min="27" max="27" width="11.33203125" bestFit="1" customWidth="1"/>
    <col min="33" max="33" width="13.109375" customWidth="1"/>
    <col min="34" max="34" width="10" customWidth="1"/>
    <col min="35" max="35" width="12.33203125" customWidth="1"/>
    <col min="36" max="36" width="12.5546875" customWidth="1"/>
    <col min="37" max="37" width="11.109375" customWidth="1"/>
  </cols>
  <sheetData>
    <row r="1" spans="1:12" ht="15.6" x14ac:dyDescent="0.3">
      <c r="A1" s="23" t="s">
        <v>101</v>
      </c>
    </row>
    <row r="6" spans="1:12" x14ac:dyDescent="0.3">
      <c r="C6" s="52" t="s">
        <v>58</v>
      </c>
      <c r="D6" s="52" t="s">
        <v>17</v>
      </c>
      <c r="E6" s="52" t="s">
        <v>5</v>
      </c>
      <c r="F6" s="53" t="s">
        <v>7</v>
      </c>
      <c r="G6" s="52" t="s">
        <v>19</v>
      </c>
      <c r="H6" s="52" t="s">
        <v>21</v>
      </c>
      <c r="I6" s="52" t="s">
        <v>23</v>
      </c>
      <c r="J6" s="52" t="s">
        <v>13</v>
      </c>
      <c r="K6" s="52" t="s">
        <v>9</v>
      </c>
      <c r="L6" s="52" t="s">
        <v>11</v>
      </c>
    </row>
    <row r="7" spans="1:12" x14ac:dyDescent="0.3">
      <c r="C7" s="9">
        <v>30</v>
      </c>
      <c r="D7" s="18">
        <v>1.1582803147868632</v>
      </c>
      <c r="E7" s="18">
        <v>1.1662799819681984</v>
      </c>
      <c r="F7" s="18">
        <v>2.38467703929952</v>
      </c>
      <c r="G7" s="18">
        <v>1.3331569963550935</v>
      </c>
      <c r="H7" s="18">
        <v>2.4061158607489634</v>
      </c>
      <c r="I7" s="18">
        <v>1.5008549584782946</v>
      </c>
      <c r="J7" s="18">
        <v>1.7481400087928316</v>
      </c>
      <c r="K7" s="18">
        <v>1.9630665194037566</v>
      </c>
      <c r="L7" s="18">
        <v>1.1388978488425632</v>
      </c>
    </row>
    <row r="8" spans="1:12" x14ac:dyDescent="0.3">
      <c r="C8" s="9">
        <v>60</v>
      </c>
      <c r="D8" s="18">
        <v>1.0967119035690271</v>
      </c>
      <c r="E8" s="18">
        <v>1.124280247099456</v>
      </c>
      <c r="F8" s="18">
        <v>2.1179166551543065</v>
      </c>
      <c r="G8" s="18">
        <v>1.2854472504119785</v>
      </c>
      <c r="H8" s="18">
        <v>2.2051544692726419</v>
      </c>
      <c r="I8" s="18">
        <v>1.4674976936640631</v>
      </c>
      <c r="J8" s="18">
        <v>1.7964237774489682</v>
      </c>
      <c r="K8" s="18">
        <v>1.8585795202018467</v>
      </c>
      <c r="L8" s="18">
        <v>1.0943604258583814</v>
      </c>
    </row>
    <row r="9" spans="1:12" x14ac:dyDescent="0.3">
      <c r="C9" s="9">
        <v>90</v>
      </c>
      <c r="D9" s="18">
        <v>1.0331023950124132</v>
      </c>
      <c r="E9" s="18">
        <v>1.0699819435251057</v>
      </c>
      <c r="F9" s="18">
        <v>2.0729620062997705</v>
      </c>
      <c r="G9" s="18">
        <v>1.2311860010619351</v>
      </c>
      <c r="H9" s="18">
        <v>2.1352537544451597</v>
      </c>
      <c r="I9" s="18">
        <v>1.4229028388441265</v>
      </c>
      <c r="J9" s="18">
        <v>1.7951662321503816</v>
      </c>
      <c r="K9" s="18">
        <v>1.7626413563516152</v>
      </c>
      <c r="L9" s="18">
        <v>1.0432494095122482</v>
      </c>
    </row>
    <row r="10" spans="1:12" x14ac:dyDescent="0.3">
      <c r="C10" s="9">
        <v>180</v>
      </c>
      <c r="D10" s="18">
        <v>0.9390852782419925</v>
      </c>
      <c r="E10" s="18">
        <v>0.94745214832153024</v>
      </c>
      <c r="F10" s="18">
        <v>1.8394034022443317</v>
      </c>
      <c r="G10" s="18">
        <v>1.1723459192387484</v>
      </c>
      <c r="H10" s="18">
        <v>1.9138596756261699</v>
      </c>
      <c r="I10" s="18">
        <v>1.4323201980441684</v>
      </c>
      <c r="J10" s="18">
        <v>1.756844884923235</v>
      </c>
      <c r="K10" s="18">
        <v>1.6356243859404467</v>
      </c>
      <c r="L10" s="18">
        <v>0.9141953554974469</v>
      </c>
    </row>
    <row r="11" spans="1:12" x14ac:dyDescent="0.3">
      <c r="C11" s="9">
        <v>365</v>
      </c>
      <c r="D11" s="18">
        <v>0.98261393214871162</v>
      </c>
      <c r="E11" s="18">
        <v>0.79363378863213219</v>
      </c>
      <c r="F11" s="18">
        <v>1.6122567607543214</v>
      </c>
      <c r="G11" s="18">
        <v>1.168931940040751</v>
      </c>
      <c r="H11" s="18">
        <v>1.7033978528843352</v>
      </c>
      <c r="I11" s="18">
        <v>1.3587344412006501</v>
      </c>
      <c r="J11" s="18">
        <v>1.6823198913522832</v>
      </c>
      <c r="K11" s="18">
        <v>1.5520414679012002</v>
      </c>
      <c r="L11" s="18">
        <v>0.23993111560091315</v>
      </c>
    </row>
    <row r="12" spans="1:12" x14ac:dyDescent="0.3">
      <c r="C12" s="54"/>
    </row>
    <row r="13" spans="1:12" x14ac:dyDescent="0.3">
      <c r="C13" s="54"/>
    </row>
    <row r="14" spans="1:12" x14ac:dyDescent="0.3">
      <c r="C14" s="52" t="s">
        <v>58</v>
      </c>
      <c r="D14" s="52" t="s">
        <v>5</v>
      </c>
      <c r="E14" s="52" t="s">
        <v>19</v>
      </c>
      <c r="F14" s="52" t="s">
        <v>9</v>
      </c>
      <c r="G14" s="52" t="s">
        <v>11</v>
      </c>
      <c r="H14" s="52" t="s">
        <v>13</v>
      </c>
    </row>
    <row r="15" spans="1:12" x14ac:dyDescent="0.3">
      <c r="C15" s="9">
        <v>30</v>
      </c>
      <c r="D15" s="18">
        <v>1.1662799819681984</v>
      </c>
      <c r="E15" s="18">
        <v>1.3331569963550935</v>
      </c>
      <c r="F15" s="18">
        <v>1.9630665194037566</v>
      </c>
      <c r="G15" s="18">
        <v>1.1388978488425632</v>
      </c>
      <c r="H15" s="18">
        <v>1.7481400087928316</v>
      </c>
    </row>
    <row r="16" spans="1:12" x14ac:dyDescent="0.3">
      <c r="C16" s="9">
        <v>60</v>
      </c>
      <c r="D16" s="18">
        <v>1.124280247099456</v>
      </c>
      <c r="E16" s="18">
        <v>1.2854472504119785</v>
      </c>
      <c r="F16" s="18">
        <v>1.8585795202018467</v>
      </c>
      <c r="G16" s="18">
        <v>1.0943604258583814</v>
      </c>
      <c r="H16" s="18">
        <v>1.7964237774489682</v>
      </c>
    </row>
    <row r="17" spans="1:41" x14ac:dyDescent="0.3">
      <c r="C17" s="9">
        <v>90</v>
      </c>
      <c r="D17" s="18">
        <v>1.0699819435251057</v>
      </c>
      <c r="E17" s="18">
        <v>1.2311860010619351</v>
      </c>
      <c r="F17" s="18">
        <v>1.7626413563516152</v>
      </c>
      <c r="G17" s="18">
        <v>1.0432494095122482</v>
      </c>
      <c r="H17" s="18">
        <v>1.7951662321503816</v>
      </c>
    </row>
    <row r="18" spans="1:41" x14ac:dyDescent="0.3">
      <c r="C18" s="9">
        <v>180</v>
      </c>
      <c r="D18" s="18">
        <v>0.94745214832153024</v>
      </c>
      <c r="E18" s="18">
        <v>1.1723459192387484</v>
      </c>
      <c r="F18" s="18">
        <v>1.6356243859404467</v>
      </c>
      <c r="G18" s="18">
        <v>0.9141953554974469</v>
      </c>
      <c r="H18" s="18">
        <v>1.756844884923235</v>
      </c>
    </row>
    <row r="19" spans="1:41" x14ac:dyDescent="0.3">
      <c r="C19" s="9">
        <v>365</v>
      </c>
      <c r="D19" s="18">
        <v>0.79363378863213219</v>
      </c>
      <c r="E19" s="18">
        <v>1.168931940040751</v>
      </c>
      <c r="F19" s="18">
        <v>1.5520414679012002</v>
      </c>
      <c r="G19" s="18">
        <v>0.23993111560091315</v>
      </c>
      <c r="H19" s="18">
        <v>1.6823198913522832</v>
      </c>
    </row>
    <row r="21" spans="1:41" ht="15.6" x14ac:dyDescent="0.3">
      <c r="A21" s="23"/>
    </row>
    <row r="23" spans="1:41" ht="28.8" x14ac:dyDescent="0.3">
      <c r="A23" s="1"/>
      <c r="B23" s="1"/>
      <c r="C23" s="20" t="s">
        <v>17</v>
      </c>
      <c r="D23" s="20" t="s">
        <v>18</v>
      </c>
      <c r="E23" s="20" t="s">
        <v>5</v>
      </c>
      <c r="F23" s="20" t="s">
        <v>6</v>
      </c>
      <c r="G23" s="20" t="s">
        <v>7</v>
      </c>
      <c r="H23" s="20" t="s">
        <v>8</v>
      </c>
      <c r="I23" s="20" t="s">
        <v>19</v>
      </c>
      <c r="J23" s="20" t="s">
        <v>20</v>
      </c>
      <c r="K23" s="20" t="s">
        <v>21</v>
      </c>
      <c r="L23" s="20" t="s">
        <v>22</v>
      </c>
      <c r="M23" s="20" t="s">
        <v>23</v>
      </c>
      <c r="N23" s="20" t="s">
        <v>24</v>
      </c>
      <c r="O23" s="20" t="s">
        <v>13</v>
      </c>
      <c r="P23" s="20" t="s">
        <v>14</v>
      </c>
      <c r="Q23" s="20" t="s">
        <v>9</v>
      </c>
      <c r="R23" s="20" t="s">
        <v>10</v>
      </c>
      <c r="S23" s="20" t="s">
        <v>11</v>
      </c>
      <c r="T23" s="20" t="s">
        <v>12</v>
      </c>
      <c r="V23" s="12" t="s">
        <v>17</v>
      </c>
      <c r="W23" s="12" t="s">
        <v>5</v>
      </c>
      <c r="X23" s="15" t="s">
        <v>7</v>
      </c>
      <c r="Y23" s="12" t="s">
        <v>19</v>
      </c>
      <c r="Z23" s="12" t="s">
        <v>21</v>
      </c>
      <c r="AA23" s="12" t="s">
        <v>23</v>
      </c>
      <c r="AB23" s="12" t="s">
        <v>13</v>
      </c>
      <c r="AC23" s="12" t="s">
        <v>9</v>
      </c>
      <c r="AD23" s="12" t="s">
        <v>11</v>
      </c>
      <c r="AF23" s="52" t="s">
        <v>58</v>
      </c>
      <c r="AG23" s="52" t="s">
        <v>17</v>
      </c>
      <c r="AH23" s="52" t="s">
        <v>5</v>
      </c>
      <c r="AI23" s="53" t="s">
        <v>7</v>
      </c>
      <c r="AJ23" s="52" t="s">
        <v>19</v>
      </c>
      <c r="AK23" s="52" t="s">
        <v>21</v>
      </c>
      <c r="AL23" s="52" t="s">
        <v>23</v>
      </c>
      <c r="AM23" s="52" t="s">
        <v>13</v>
      </c>
      <c r="AN23" s="52" t="s">
        <v>9</v>
      </c>
      <c r="AO23" s="52" t="s">
        <v>11</v>
      </c>
    </row>
    <row r="24" spans="1:41" x14ac:dyDescent="0.3">
      <c r="A24" s="1" t="s">
        <v>2</v>
      </c>
      <c r="B24" s="1">
        <v>30</v>
      </c>
      <c r="C24" s="1">
        <v>1.2009221714429399</v>
      </c>
      <c r="D24" s="1">
        <v>1.14541970748593</v>
      </c>
      <c r="E24" s="1">
        <v>1.23166344024243</v>
      </c>
      <c r="F24" s="1">
        <v>1.1001478000632801</v>
      </c>
      <c r="G24" s="1">
        <v>2.42910464821004</v>
      </c>
      <c r="H24" s="1">
        <v>2.7963923509213799</v>
      </c>
      <c r="I24" s="1">
        <v>1.4983322290516401</v>
      </c>
      <c r="J24" s="1">
        <v>1.3767824309275001</v>
      </c>
      <c r="K24" s="1">
        <v>2.4805538094867998</v>
      </c>
      <c r="L24" s="1">
        <v>2.7963923509213799</v>
      </c>
      <c r="M24" s="1">
        <v>1.6420361474687299</v>
      </c>
      <c r="N24" s="1">
        <v>1.6394629419522699</v>
      </c>
      <c r="O24" s="1">
        <v>1.9701212042254601</v>
      </c>
      <c r="P24" s="1">
        <v>1.9457732321425001</v>
      </c>
      <c r="Q24" s="1">
        <v>2.1709250555362098</v>
      </c>
      <c r="R24" s="1">
        <v>1.9586418982017999</v>
      </c>
      <c r="S24" s="1">
        <v>1.2400454333828701</v>
      </c>
      <c r="T24" s="1">
        <v>1.07366501857793</v>
      </c>
      <c r="V24" s="19">
        <f>AVERAGE(C24:D26)</f>
        <v>1.1582803147868632</v>
      </c>
      <c r="W24" s="19">
        <f>AVERAGE(E24:F26)</f>
        <v>1.1662799819681984</v>
      </c>
      <c r="X24" s="19">
        <f>AVERAGE(G24:H26)</f>
        <v>2.38467703929952</v>
      </c>
      <c r="Y24" s="19">
        <f>AVERAGE(I24:J26)</f>
        <v>1.3331569963550935</v>
      </c>
      <c r="Z24" s="19">
        <f>AVERAGE(K24:L26)</f>
        <v>2.4061158607489634</v>
      </c>
      <c r="AA24" s="19">
        <f>AVERAGE(M24:N26)</f>
        <v>1.5008549584782946</v>
      </c>
      <c r="AB24" s="19">
        <f>AVERAGE(O24:P26)</f>
        <v>1.7481400087928316</v>
      </c>
      <c r="AC24" s="19">
        <f>AVERAGE(Q24:R26)</f>
        <v>1.9630665194037566</v>
      </c>
      <c r="AD24" s="19">
        <f>AVERAGE(S24:T26)</f>
        <v>1.1388978488425632</v>
      </c>
      <c r="AF24" s="9">
        <v>30</v>
      </c>
      <c r="AG24" s="18">
        <f>V24</f>
        <v>1.1582803147868632</v>
      </c>
      <c r="AH24" s="18">
        <f t="shared" ref="AH24:AO24" si="0">W24</f>
        <v>1.1662799819681984</v>
      </c>
      <c r="AI24" s="18">
        <f t="shared" si="0"/>
        <v>2.38467703929952</v>
      </c>
      <c r="AJ24" s="18">
        <f t="shared" si="0"/>
        <v>1.3331569963550935</v>
      </c>
      <c r="AK24" s="18">
        <f t="shared" si="0"/>
        <v>2.4061158607489634</v>
      </c>
      <c r="AL24" s="18">
        <f t="shared" si="0"/>
        <v>1.5008549584782946</v>
      </c>
      <c r="AM24" s="18">
        <f t="shared" si="0"/>
        <v>1.7481400087928316</v>
      </c>
      <c r="AN24" s="18">
        <f t="shared" si="0"/>
        <v>1.9630665194037566</v>
      </c>
      <c r="AO24" s="18">
        <f t="shared" si="0"/>
        <v>1.1388978488425632</v>
      </c>
    </row>
    <row r="25" spans="1:41" x14ac:dyDescent="0.3">
      <c r="A25" s="1" t="s">
        <v>3</v>
      </c>
      <c r="B25" s="1">
        <v>30</v>
      </c>
      <c r="C25" s="1">
        <v>0.98563499059204696</v>
      </c>
      <c r="D25" s="1">
        <v>1.2653302979252801</v>
      </c>
      <c r="E25" s="1">
        <v>1.06912492685539</v>
      </c>
      <c r="F25" s="1">
        <v>1.2086248090589999</v>
      </c>
      <c r="G25" s="1">
        <v>2.0872265028023298</v>
      </c>
      <c r="H25" s="1">
        <v>2.2773754204984602</v>
      </c>
      <c r="I25" s="1">
        <v>1.2320248879620801</v>
      </c>
      <c r="J25" s="1">
        <v>1.32578018440073</v>
      </c>
      <c r="K25" s="1">
        <v>2.1262488232444801</v>
      </c>
      <c r="L25" s="1">
        <v>2.3146069149522899</v>
      </c>
      <c r="M25" s="1">
        <v>1.3452773905647599</v>
      </c>
      <c r="N25" s="1">
        <v>1.458847185</v>
      </c>
      <c r="O25" s="1">
        <v>1.5636501391703299</v>
      </c>
      <c r="P25" s="1">
        <v>1.65062360743943</v>
      </c>
      <c r="Q25" s="1">
        <v>1.79665914832564</v>
      </c>
      <c r="R25" s="1">
        <v>2.0554923250617398</v>
      </c>
      <c r="S25" s="1">
        <v>1.0429273367999501</v>
      </c>
      <c r="T25" s="1">
        <v>1.1780044667001901</v>
      </c>
      <c r="AF25" s="9">
        <v>60</v>
      </c>
      <c r="AG25" s="18">
        <f>V29</f>
        <v>1.0967119035690271</v>
      </c>
      <c r="AH25" s="18">
        <f t="shared" ref="AH25:AO25" si="1">W29</f>
        <v>1.124280247099456</v>
      </c>
      <c r="AI25" s="18">
        <f t="shared" si="1"/>
        <v>2.1179166551543065</v>
      </c>
      <c r="AJ25" s="18">
        <f t="shared" si="1"/>
        <v>1.2854472504119785</v>
      </c>
      <c r="AK25" s="18">
        <f t="shared" si="1"/>
        <v>2.2051544692726419</v>
      </c>
      <c r="AL25" s="18">
        <f t="shared" si="1"/>
        <v>1.4674976936640631</v>
      </c>
      <c r="AM25" s="18">
        <f t="shared" si="1"/>
        <v>1.7964237774489682</v>
      </c>
      <c r="AN25" s="18">
        <f t="shared" si="1"/>
        <v>1.8585795202018467</v>
      </c>
      <c r="AO25" s="18">
        <f t="shared" si="1"/>
        <v>1.0943604258583814</v>
      </c>
    </row>
    <row r="26" spans="1:41" x14ac:dyDescent="0.3">
      <c r="A26" s="1" t="s">
        <v>4</v>
      </c>
      <c r="B26" s="1">
        <v>30</v>
      </c>
      <c r="C26" s="1">
        <v>0.987162484622923</v>
      </c>
      <c r="D26" s="1">
        <v>1.36521223665206</v>
      </c>
      <c r="E26" s="1">
        <v>1.11481503615106</v>
      </c>
      <c r="F26" s="1">
        <v>1.27330387943803</v>
      </c>
      <c r="G26" s="1">
        <v>2.4809859125877298</v>
      </c>
      <c r="H26" s="1">
        <v>2.2369774007771799</v>
      </c>
      <c r="I26" s="1">
        <v>1.3393902763658201</v>
      </c>
      <c r="J26" s="1">
        <v>1.2266319694227901</v>
      </c>
      <c r="K26" s="1">
        <v>2.4818757567893601</v>
      </c>
      <c r="L26" s="1">
        <v>2.2370175090994699</v>
      </c>
      <c r="M26" s="1">
        <v>1.4908314293673699</v>
      </c>
      <c r="N26" s="1">
        <v>1.4286746565166399</v>
      </c>
      <c r="O26" s="1">
        <v>1.63650314481174</v>
      </c>
      <c r="P26" s="1">
        <v>1.7221687249675299</v>
      </c>
      <c r="Q26" s="1">
        <v>1.83076468766684</v>
      </c>
      <c r="R26" s="1">
        <v>1.9659160016303101</v>
      </c>
      <c r="S26" s="1">
        <v>1.08901214819466</v>
      </c>
      <c r="T26" s="1">
        <v>1.20973268939978</v>
      </c>
      <c r="AF26" s="9">
        <v>90</v>
      </c>
      <c r="AG26" s="18">
        <f>V34</f>
        <v>1.0331023950124132</v>
      </c>
      <c r="AH26" s="18">
        <f t="shared" ref="AH26:AO26" si="2">W34</f>
        <v>1.0699819435251057</v>
      </c>
      <c r="AI26" s="18">
        <f t="shared" si="2"/>
        <v>2.0729620062997705</v>
      </c>
      <c r="AJ26" s="18">
        <f t="shared" si="2"/>
        <v>1.2311860010619351</v>
      </c>
      <c r="AK26" s="18">
        <f t="shared" si="2"/>
        <v>2.1352537544451597</v>
      </c>
      <c r="AL26" s="18">
        <f t="shared" si="2"/>
        <v>1.4229028388441265</v>
      </c>
      <c r="AM26" s="18">
        <f t="shared" si="2"/>
        <v>1.7951662321503816</v>
      </c>
      <c r="AN26" s="18">
        <f t="shared" si="2"/>
        <v>1.7626413563516152</v>
      </c>
      <c r="AO26" s="18">
        <f t="shared" si="2"/>
        <v>1.0432494095122482</v>
      </c>
    </row>
    <row r="27" spans="1:4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AF27" s="9">
        <v>180</v>
      </c>
      <c r="AG27" s="18">
        <f>V39</f>
        <v>0.9390852782419925</v>
      </c>
      <c r="AH27" s="18">
        <f t="shared" ref="AH27:AO27" si="3">W39</f>
        <v>0.94745214832153024</v>
      </c>
      <c r="AI27" s="18">
        <f t="shared" si="3"/>
        <v>1.8394034022443317</v>
      </c>
      <c r="AJ27" s="18">
        <f t="shared" si="3"/>
        <v>1.1723459192387484</v>
      </c>
      <c r="AK27" s="18">
        <f t="shared" si="3"/>
        <v>1.9138596756261699</v>
      </c>
      <c r="AL27" s="18">
        <f t="shared" si="3"/>
        <v>1.4323201980441684</v>
      </c>
      <c r="AM27" s="18">
        <f t="shared" si="3"/>
        <v>1.756844884923235</v>
      </c>
      <c r="AN27" s="18">
        <f t="shared" si="3"/>
        <v>1.6356243859404467</v>
      </c>
      <c r="AO27" s="18">
        <f t="shared" si="3"/>
        <v>0.9141953554974469</v>
      </c>
    </row>
    <row r="28" spans="1:4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AF28" s="9">
        <v>365</v>
      </c>
      <c r="AG28" s="18">
        <f>V44</f>
        <v>0.98261393214871162</v>
      </c>
      <c r="AH28" s="18">
        <f t="shared" ref="AH28:AO28" si="4">W44</f>
        <v>0.79363378863213219</v>
      </c>
      <c r="AI28" s="18">
        <f t="shared" si="4"/>
        <v>1.6122567607543214</v>
      </c>
      <c r="AJ28" s="18">
        <f t="shared" si="4"/>
        <v>1.168931940040751</v>
      </c>
      <c r="AK28" s="18">
        <f t="shared" si="4"/>
        <v>1.7033978528843352</v>
      </c>
      <c r="AL28" s="18">
        <f t="shared" si="4"/>
        <v>1.3587344412006501</v>
      </c>
      <c r="AM28" s="18">
        <f t="shared" si="4"/>
        <v>1.6823198913522832</v>
      </c>
      <c r="AN28" s="18">
        <f t="shared" si="4"/>
        <v>1.5520414679012002</v>
      </c>
      <c r="AO28" s="18">
        <f t="shared" si="4"/>
        <v>0.23993111560091315</v>
      </c>
    </row>
    <row r="29" spans="1:41" x14ac:dyDescent="0.3">
      <c r="A29" s="1" t="s">
        <v>2</v>
      </c>
      <c r="B29" s="1">
        <v>60</v>
      </c>
      <c r="C29" s="1">
        <v>1.1250727866602299</v>
      </c>
      <c r="D29" s="1">
        <v>1.07600117173752</v>
      </c>
      <c r="E29" s="1">
        <v>1.21501291170989</v>
      </c>
      <c r="F29" s="1">
        <v>0.98542305958682797</v>
      </c>
      <c r="G29" s="1">
        <v>2.0376699090467101</v>
      </c>
      <c r="H29" s="1">
        <v>2.4513181714187602</v>
      </c>
      <c r="I29" s="1">
        <v>1.4177485766003299</v>
      </c>
      <c r="J29" s="1">
        <v>1.2530311470737201</v>
      </c>
      <c r="K29" s="1">
        <v>2.1823940429845101</v>
      </c>
      <c r="L29" s="1">
        <v>2.4891537168287501</v>
      </c>
      <c r="M29" s="1">
        <v>1.55905932296289</v>
      </c>
      <c r="N29" s="1">
        <v>1.5643015263661799</v>
      </c>
      <c r="O29" s="1">
        <v>2.0317747030491802</v>
      </c>
      <c r="P29" s="1">
        <v>2.0111628196340399</v>
      </c>
      <c r="Q29" s="1">
        <v>2.0876907093489199</v>
      </c>
      <c r="R29" s="1">
        <v>1.73269662234387</v>
      </c>
      <c r="S29" s="1">
        <v>1.2044484641244899</v>
      </c>
      <c r="T29" s="1">
        <v>0.97168465021991601</v>
      </c>
      <c r="V29" s="19">
        <f>AVERAGE(C29:D31)</f>
        <v>1.0967119035690271</v>
      </c>
      <c r="W29" s="19">
        <f>AVERAGE(E29:F31)</f>
        <v>1.124280247099456</v>
      </c>
      <c r="X29" s="19">
        <f>AVERAGE(G29:H31)</f>
        <v>2.1179166551543065</v>
      </c>
      <c r="Y29" s="19">
        <f>AVERAGE(I29:J31)</f>
        <v>1.2854472504119785</v>
      </c>
      <c r="Z29" s="19">
        <f>AVERAGE(K29:L31)</f>
        <v>2.2051544692726419</v>
      </c>
      <c r="AA29" s="19">
        <f>AVERAGE(M29:N31)</f>
        <v>1.4674976936640631</v>
      </c>
      <c r="AB29" s="19">
        <f>AVERAGE(O29:P31)</f>
        <v>1.7964237774489682</v>
      </c>
      <c r="AC29" s="19">
        <f>AVERAGE(Q29:R31)</f>
        <v>1.8585795202018467</v>
      </c>
      <c r="AD29" s="19">
        <f>AVERAGE(S29:T31)</f>
        <v>1.0943604258583814</v>
      </c>
    </row>
    <row r="30" spans="1:41" x14ac:dyDescent="0.3">
      <c r="A30" s="1" t="s">
        <v>3</v>
      </c>
      <c r="B30" s="1">
        <v>60</v>
      </c>
      <c r="C30" s="1">
        <v>0.76751989122318698</v>
      </c>
      <c r="D30" s="1">
        <v>1.2443210495464001</v>
      </c>
      <c r="E30" s="1">
        <v>0.92274304999394796</v>
      </c>
      <c r="F30" s="1">
        <v>1.16740983465046</v>
      </c>
      <c r="G30" s="1">
        <v>1.8211490417532501</v>
      </c>
      <c r="H30" s="1">
        <v>1.7478241095385401</v>
      </c>
      <c r="I30" s="1">
        <v>1.1644966462586499</v>
      </c>
      <c r="J30" s="1">
        <v>1.28193757641701</v>
      </c>
      <c r="K30" s="1">
        <v>1.84089692406794</v>
      </c>
      <c r="L30" s="1">
        <v>2.0243865684329498</v>
      </c>
      <c r="M30" s="1">
        <v>1.26925256769266</v>
      </c>
      <c r="N30" s="1">
        <v>1.4384340718978399</v>
      </c>
      <c r="O30" s="1">
        <v>1.4948930558839499</v>
      </c>
      <c r="P30" s="1">
        <v>1.65463146988826</v>
      </c>
      <c r="Q30" s="1">
        <v>1.58618626292236</v>
      </c>
      <c r="R30" s="1">
        <v>1.9859154300189801</v>
      </c>
      <c r="S30" s="1">
        <v>0.89729267061975304</v>
      </c>
      <c r="T30" s="1">
        <v>1.1412397911309</v>
      </c>
    </row>
    <row r="31" spans="1:41" x14ac:dyDescent="0.3">
      <c r="A31" s="1" t="s">
        <v>4</v>
      </c>
      <c r="B31" s="1">
        <v>60</v>
      </c>
      <c r="C31" s="1">
        <v>0.89696044053845603</v>
      </c>
      <c r="D31" s="1">
        <v>1.4703960817083701</v>
      </c>
      <c r="E31" s="1">
        <v>1.11968300454966</v>
      </c>
      <c r="F31" s="1">
        <v>1.3354096221059499</v>
      </c>
      <c r="G31" s="1">
        <v>2.3217125132743699</v>
      </c>
      <c r="H31" s="1">
        <v>2.3278261858942102</v>
      </c>
      <c r="I31" s="1">
        <v>1.3457530550519801</v>
      </c>
      <c r="J31" s="1">
        <v>1.2497165010701801</v>
      </c>
      <c r="K31" s="1">
        <v>2.3440922223731699</v>
      </c>
      <c r="L31" s="1">
        <v>2.3500033409485299</v>
      </c>
      <c r="M31" s="1">
        <v>1.5116083624043299</v>
      </c>
      <c r="N31" s="1">
        <v>1.4623303106604799</v>
      </c>
      <c r="O31" s="1">
        <v>1.70236916353005</v>
      </c>
      <c r="P31" s="1">
        <v>1.8837114527083301</v>
      </c>
      <c r="Q31" s="1">
        <v>1.78061600088339</v>
      </c>
      <c r="R31" s="1">
        <v>1.97837209569356</v>
      </c>
      <c r="S31" s="1">
        <v>1.0883229534248799</v>
      </c>
      <c r="T31" s="1">
        <v>1.2631740256303501</v>
      </c>
    </row>
    <row r="32" spans="1:4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3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30" x14ac:dyDescent="0.3">
      <c r="A34" s="1" t="s">
        <v>2</v>
      </c>
      <c r="B34" s="1">
        <v>90</v>
      </c>
      <c r="C34" s="1">
        <v>1.1034500279783801</v>
      </c>
      <c r="D34" s="1">
        <v>1.0265570821498899</v>
      </c>
      <c r="E34" s="1">
        <v>1.2168842139420399</v>
      </c>
      <c r="F34" s="1">
        <v>0.90516835919379801</v>
      </c>
      <c r="G34" s="1">
        <v>1.9695049326809999</v>
      </c>
      <c r="H34" s="1">
        <v>2.4930968793662802</v>
      </c>
      <c r="I34" s="1">
        <v>1.42703799068319</v>
      </c>
      <c r="J34" s="1">
        <v>1.15827359989113</v>
      </c>
      <c r="K34" s="1">
        <v>2.0525054688843598</v>
      </c>
      <c r="L34" s="1">
        <v>2.5288123838610099</v>
      </c>
      <c r="M34" s="1">
        <v>1.5431679073559299</v>
      </c>
      <c r="N34" s="1">
        <v>1.5055262705133301</v>
      </c>
      <c r="O34" s="1">
        <v>2.0567753535934399</v>
      </c>
      <c r="P34" s="1">
        <v>2.01542609022981</v>
      </c>
      <c r="Q34" s="1">
        <v>2.0274226658808399</v>
      </c>
      <c r="R34" s="1">
        <v>1.59966222148868</v>
      </c>
      <c r="S34" s="1">
        <v>1.1963797668093099</v>
      </c>
      <c r="T34" s="1">
        <v>0.894501342441126</v>
      </c>
      <c r="V34" s="19">
        <f>AVERAGE(C34:D36)</f>
        <v>1.0331023950124132</v>
      </c>
      <c r="W34" s="19">
        <f>AVERAGE(E34:F36)</f>
        <v>1.0699819435251057</v>
      </c>
      <c r="X34" s="19">
        <f>AVERAGE(G34:H36)</f>
        <v>2.0729620062997705</v>
      </c>
      <c r="Y34" s="19">
        <f>AVERAGE(I34:J36)</f>
        <v>1.2311860010619351</v>
      </c>
      <c r="Z34" s="19">
        <f>AVERAGE(K34:L36)</f>
        <v>2.1352537544451597</v>
      </c>
      <c r="AA34" s="19">
        <f>AVERAGE(M34:N36)</f>
        <v>1.4229028388441265</v>
      </c>
      <c r="AB34" s="19">
        <f>AVERAGE(O34:P36)</f>
        <v>1.7951662321503816</v>
      </c>
      <c r="AC34" s="19">
        <f>AVERAGE(Q34:R36)</f>
        <v>1.7626413563516152</v>
      </c>
      <c r="AD34" s="19">
        <f>AVERAGE(S34:T36)</f>
        <v>1.0432494095122482</v>
      </c>
    </row>
    <row r="35" spans="1:30" x14ac:dyDescent="0.3">
      <c r="A35" s="1" t="s">
        <v>3</v>
      </c>
      <c r="B35" s="1">
        <v>90</v>
      </c>
      <c r="C35" s="1">
        <v>0.65204482459604196</v>
      </c>
      <c r="D35" s="1">
        <v>1.27288842432311</v>
      </c>
      <c r="E35" s="1">
        <v>0.86765571299688804</v>
      </c>
      <c r="F35" s="1">
        <v>1.1755403966418101</v>
      </c>
      <c r="G35" s="1">
        <v>1.8713255052570901</v>
      </c>
      <c r="H35" s="1">
        <v>1.7150878502743601</v>
      </c>
      <c r="I35" s="1">
        <v>1.1481766003392899</v>
      </c>
      <c r="J35" s="1">
        <v>1.23763374706702</v>
      </c>
      <c r="K35" s="1">
        <v>1.8824542449146899</v>
      </c>
      <c r="L35" s="1">
        <v>1.8747661941759399</v>
      </c>
      <c r="M35" s="1">
        <v>1.2959111045833001</v>
      </c>
      <c r="N35" s="1">
        <v>1.3970125759746199</v>
      </c>
      <c r="O35" s="1">
        <v>1.5089958059767199</v>
      </c>
      <c r="P35" s="1">
        <v>1.7118145073045401</v>
      </c>
      <c r="Q35" s="1">
        <v>1.4850933570530001</v>
      </c>
      <c r="R35" s="1">
        <v>1.9730628653732001</v>
      </c>
      <c r="S35" s="1">
        <v>0.840348658999717</v>
      </c>
      <c r="T35" s="1">
        <v>1.14733956078257</v>
      </c>
    </row>
    <row r="36" spans="1:30" x14ac:dyDescent="0.3">
      <c r="A36" s="1" t="s">
        <v>4</v>
      </c>
      <c r="B36" s="1">
        <v>90</v>
      </c>
      <c r="C36" s="1">
        <v>0.701526907357507</v>
      </c>
      <c r="D36" s="1">
        <v>1.4421471036695499</v>
      </c>
      <c r="E36" s="1">
        <v>0.99507601085837905</v>
      </c>
      <c r="F36" s="1">
        <v>1.2595669675177199</v>
      </c>
      <c r="G36" s="1">
        <v>2.2004898930707801</v>
      </c>
      <c r="H36" s="1">
        <v>2.1882669771491101</v>
      </c>
      <c r="I36" s="1">
        <v>1.25598842758139</v>
      </c>
      <c r="J36" s="1">
        <v>1.16000564080959</v>
      </c>
      <c r="K36" s="1">
        <v>2.2096786531239698</v>
      </c>
      <c r="L36" s="1">
        <v>2.2633055817109899</v>
      </c>
      <c r="M36" s="1">
        <v>1.4132449453137499</v>
      </c>
      <c r="N36" s="1">
        <v>1.38255422932383</v>
      </c>
      <c r="O36" s="1">
        <v>1.6181011728330801</v>
      </c>
      <c r="P36" s="1">
        <v>1.8598844629647</v>
      </c>
      <c r="Q36" s="1">
        <v>1.6011924061362599</v>
      </c>
      <c r="R36" s="1">
        <v>1.8894146221777099</v>
      </c>
      <c r="S36" s="1">
        <v>0.98266911826297698</v>
      </c>
      <c r="T36" s="1">
        <v>1.19825800977779</v>
      </c>
    </row>
    <row r="37" spans="1:3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3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0" x14ac:dyDescent="0.3">
      <c r="A39" s="1" t="s">
        <v>2</v>
      </c>
      <c r="B39" s="1">
        <v>180</v>
      </c>
      <c r="C39" s="1">
        <v>1.02160084354792</v>
      </c>
      <c r="D39" s="1">
        <v>0.85013448664990998</v>
      </c>
      <c r="E39" s="1">
        <v>1.2019317974193</v>
      </c>
      <c r="F39" s="1">
        <v>0.64478757568337297</v>
      </c>
      <c r="G39" s="1">
        <v>1.9148741588523699</v>
      </c>
      <c r="H39" s="1">
        <v>2.03011139092852</v>
      </c>
      <c r="I39" s="1">
        <v>1.53675142118751</v>
      </c>
      <c r="J39" s="1">
        <v>0.78863250679356001</v>
      </c>
      <c r="K39" s="1">
        <v>1.99401466675476</v>
      </c>
      <c r="L39" s="1">
        <v>2.1423157852185999</v>
      </c>
      <c r="M39" s="1">
        <v>1.6432208088248399</v>
      </c>
      <c r="N39" s="1">
        <v>1.39623777102969</v>
      </c>
      <c r="O39" s="1">
        <v>2.03592656139381</v>
      </c>
      <c r="P39" s="1">
        <v>1.9470517342685201</v>
      </c>
      <c r="Q39" s="1">
        <v>1.8055797535937901</v>
      </c>
      <c r="R39" s="1">
        <v>1.6079735505000801</v>
      </c>
      <c r="S39" s="1">
        <v>1.0946275303111199</v>
      </c>
      <c r="T39" s="1">
        <v>0.66898865013929498</v>
      </c>
      <c r="V39" s="19">
        <f>AVERAGE(C39:D41)</f>
        <v>0.9390852782419925</v>
      </c>
      <c r="W39" s="19">
        <f>AVERAGE(E39:F41)</f>
        <v>0.94745214832153024</v>
      </c>
      <c r="X39" s="19">
        <f>AVERAGE(G39:H41)</f>
        <v>1.8394034022443317</v>
      </c>
      <c r="Y39" s="19">
        <f>AVERAGE(I39:J41)</f>
        <v>1.1723459192387484</v>
      </c>
      <c r="Z39" s="19">
        <f>AVERAGE(K39:L41)</f>
        <v>1.9138596756261699</v>
      </c>
      <c r="AA39" s="19">
        <f>AVERAGE(M39:N41)</f>
        <v>1.4323201980441684</v>
      </c>
      <c r="AB39" s="19">
        <f>AVERAGE(O39:P41)</f>
        <v>1.756844884923235</v>
      </c>
      <c r="AC39" s="19">
        <f>AVERAGE(Q39:R41)</f>
        <v>1.6356243859404467</v>
      </c>
      <c r="AD39" s="19">
        <f>AVERAGE(S39:T41)</f>
        <v>0.9141953554974469</v>
      </c>
    </row>
    <row r="40" spans="1:30" x14ac:dyDescent="0.3">
      <c r="A40" s="1" t="s">
        <v>3</v>
      </c>
      <c r="B40" s="1">
        <v>180</v>
      </c>
      <c r="C40" s="1">
        <v>0.381734285404358</v>
      </c>
      <c r="D40" s="1">
        <v>1.27648293756771</v>
      </c>
      <c r="E40" s="1">
        <v>0.57737607173065997</v>
      </c>
      <c r="F40" s="1">
        <v>1.0925262758746701</v>
      </c>
      <c r="G40" s="1">
        <v>1.53961501321997</v>
      </c>
      <c r="H40" s="1">
        <v>1.5523054342132101</v>
      </c>
      <c r="I40" s="1">
        <v>1.08018571378579</v>
      </c>
      <c r="J40" s="1">
        <v>1.01320524158183</v>
      </c>
      <c r="K40" s="1">
        <v>1.60214234097722</v>
      </c>
      <c r="L40" s="1">
        <v>1.6445182905182001</v>
      </c>
      <c r="M40" s="1">
        <v>1.1825320280428</v>
      </c>
      <c r="N40" s="1">
        <v>1.2907679256847799</v>
      </c>
      <c r="O40" s="1">
        <v>1.32379973976462</v>
      </c>
      <c r="P40" s="1">
        <v>1.6712657888836699</v>
      </c>
      <c r="Q40" s="1">
        <v>1.19710201666468</v>
      </c>
      <c r="R40" s="1">
        <v>1.94073486086153</v>
      </c>
      <c r="S40" s="1">
        <v>0.55555003516360502</v>
      </c>
      <c r="T40" s="1">
        <v>1.04197676603793</v>
      </c>
    </row>
    <row r="41" spans="1:30" x14ac:dyDescent="0.3">
      <c r="A41" s="1" t="s">
        <v>4</v>
      </c>
      <c r="B41" s="1">
        <v>180</v>
      </c>
      <c r="C41" s="1">
        <v>0.54308089739051701</v>
      </c>
      <c r="D41" s="1">
        <v>1.5614782188915399</v>
      </c>
      <c r="E41" s="1">
        <v>0.85593233429174798</v>
      </c>
      <c r="F41" s="1">
        <v>1.31215883492943</v>
      </c>
      <c r="G41" s="1">
        <v>2.0238456813105099</v>
      </c>
      <c r="H41" s="1">
        <v>1.9756687349414099</v>
      </c>
      <c r="I41" s="1">
        <v>1.3953246778341399</v>
      </c>
      <c r="J41" s="1">
        <v>1.21997595424966</v>
      </c>
      <c r="K41" s="1">
        <v>2.03125666380999</v>
      </c>
      <c r="L41" s="1">
        <v>2.0689103064782501</v>
      </c>
      <c r="M41" s="1">
        <v>1.49369864802955</v>
      </c>
      <c r="N41" s="1">
        <v>1.5874640066533501</v>
      </c>
      <c r="O41" s="1">
        <v>1.5772717714078099</v>
      </c>
      <c r="P41" s="1">
        <v>1.98575371382098</v>
      </c>
      <c r="Q41" s="1">
        <v>1.39916534335526</v>
      </c>
      <c r="R41" s="1">
        <v>1.8631907906673399</v>
      </c>
      <c r="S41" s="1">
        <v>0.87145750492699103</v>
      </c>
      <c r="T41" s="1">
        <v>1.2525716464057399</v>
      </c>
    </row>
    <row r="42" spans="1:3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0" x14ac:dyDescent="0.3">
      <c r="A44" s="1" t="s">
        <v>2</v>
      </c>
      <c r="B44" s="1">
        <v>365</v>
      </c>
      <c r="C44" s="1">
        <v>0.68103015082513596</v>
      </c>
      <c r="D44" s="1">
        <v>0.69899198909045201</v>
      </c>
      <c r="E44" s="1">
        <v>0.88641618231058195</v>
      </c>
      <c r="F44" s="1">
        <v>0.30779751016674201</v>
      </c>
      <c r="G44" s="1">
        <v>1.76192395022882</v>
      </c>
      <c r="H44" s="1">
        <v>1.47243748571105</v>
      </c>
      <c r="I44" s="1">
        <v>1.3654780304798899</v>
      </c>
      <c r="J44" s="1">
        <v>0.84333167946093601</v>
      </c>
      <c r="K44" s="1">
        <v>1.7945346150908199</v>
      </c>
      <c r="L44" s="1">
        <v>1.7860578189018901</v>
      </c>
      <c r="M44" s="1">
        <v>1.47380234008724</v>
      </c>
      <c r="N44" s="1">
        <v>1.1901650103647801</v>
      </c>
      <c r="O44" s="1">
        <v>1.84386557151426</v>
      </c>
      <c r="P44" s="1">
        <v>1.71708844668282</v>
      </c>
      <c r="Q44" s="1">
        <v>1.60714853479506</v>
      </c>
      <c r="R44" s="1">
        <v>1.6135130044695301</v>
      </c>
      <c r="S44" s="1">
        <v>0.83624767053498295</v>
      </c>
      <c r="T44" s="1">
        <v>0.377543477579114</v>
      </c>
      <c r="V44" s="19">
        <f>AVERAGE(C44:D46)</f>
        <v>0.98261393214871162</v>
      </c>
      <c r="W44" s="19">
        <f>AVERAGE(E44:F46)</f>
        <v>0.79363378863213219</v>
      </c>
      <c r="X44" s="19">
        <f>AVERAGE(G44:H46)</f>
        <v>1.6122567607543214</v>
      </c>
      <c r="Y44" s="19">
        <f>AVERAGE(I44:J46)</f>
        <v>1.168931940040751</v>
      </c>
      <c r="Z44" s="19">
        <f>AVERAGE(K44:L46)</f>
        <v>1.7033978528843352</v>
      </c>
      <c r="AA44" s="19">
        <f>AVERAGE(M44:N46)</f>
        <v>1.3587344412006501</v>
      </c>
      <c r="AB44" s="19">
        <f>AVERAGE(O44:P46)</f>
        <v>1.6823198913522832</v>
      </c>
      <c r="AC44" s="19">
        <f>AVERAGE(Q44:R46)</f>
        <v>1.5520414679012002</v>
      </c>
      <c r="AD44" s="19">
        <f>AVERAGE(S44:T46)</f>
        <v>0.23993111560091315</v>
      </c>
    </row>
    <row r="45" spans="1:30" x14ac:dyDescent="0.3">
      <c r="A45" s="1" t="s">
        <v>3</v>
      </c>
      <c r="B45" s="1">
        <v>365</v>
      </c>
      <c r="C45" s="1">
        <v>0.67167259120176004</v>
      </c>
      <c r="D45" s="1">
        <v>1.45270487650988</v>
      </c>
      <c r="E45" s="1">
        <v>0.57833450218885996</v>
      </c>
      <c r="F45" s="1">
        <v>1.14836699788551</v>
      </c>
      <c r="G45" s="1">
        <v>1.45315734078</v>
      </c>
      <c r="H45" s="1">
        <v>1.7001259243207101</v>
      </c>
      <c r="I45" s="1">
        <v>1.04110640849484</v>
      </c>
      <c r="J45" s="1">
        <v>1.2997093310507399</v>
      </c>
      <c r="K45" s="1">
        <v>1.45498727190152</v>
      </c>
      <c r="L45" s="1">
        <v>1.6965333623118499</v>
      </c>
      <c r="M45" s="1">
        <v>1.2248132981487001</v>
      </c>
      <c r="N45" s="1">
        <v>1.37584992716076</v>
      </c>
      <c r="O45" s="1">
        <v>1.3014539457415599</v>
      </c>
      <c r="P45" s="1">
        <v>1.83054921006063</v>
      </c>
      <c r="Q45" s="1">
        <v>1.23604526670409</v>
      </c>
      <c r="R45" s="1">
        <v>1.8201766967055499</v>
      </c>
      <c r="S45" s="1">
        <v>0.53242616452034897</v>
      </c>
      <c r="T45" s="1">
        <v>1.2029610788801599</v>
      </c>
    </row>
    <row r="46" spans="1:30" x14ac:dyDescent="0.3">
      <c r="A46" s="1" t="s">
        <v>4</v>
      </c>
      <c r="B46" s="1">
        <v>365</v>
      </c>
      <c r="C46" s="1">
        <v>0.70966472866326102</v>
      </c>
      <c r="D46" s="1">
        <v>1.68161925660178</v>
      </c>
      <c r="E46" s="1">
        <v>0.70838050239933903</v>
      </c>
      <c r="F46" s="1">
        <v>1.13250703684176</v>
      </c>
      <c r="G46" s="1">
        <v>1.6539891356509799</v>
      </c>
      <c r="H46" s="1">
        <v>1.63190672783437</v>
      </c>
      <c r="I46" s="1">
        <v>1.3143483876048201</v>
      </c>
      <c r="J46" s="1">
        <v>1.14961780315328</v>
      </c>
      <c r="K46" s="1">
        <v>1.7356186801106499</v>
      </c>
      <c r="L46" s="1">
        <v>1.7526553689892801</v>
      </c>
      <c r="M46" s="1">
        <v>1.4013934414256299</v>
      </c>
      <c r="N46" s="1">
        <v>1.4863826300167899</v>
      </c>
      <c r="O46" s="1">
        <v>1.4842258897304501</v>
      </c>
      <c r="P46" s="1">
        <v>1.9167362843839799</v>
      </c>
      <c r="Q46" s="1">
        <v>1.2000642821257601</v>
      </c>
      <c r="R46" s="1">
        <v>1.83530102260721</v>
      </c>
      <c r="S46" s="1">
        <v>-0.92707773394175097</v>
      </c>
      <c r="T46" s="1">
        <v>-0.58251396396737598</v>
      </c>
    </row>
    <row r="48" spans="1:30" ht="15.6" x14ac:dyDescent="0.3">
      <c r="A48" s="23" t="s">
        <v>36</v>
      </c>
    </row>
    <row r="49" spans="1:53" x14ac:dyDescent="0.3">
      <c r="A49" s="1" t="s">
        <v>37</v>
      </c>
    </row>
    <row r="51" spans="1:53" x14ac:dyDescent="0.3">
      <c r="A51">
        <v>30</v>
      </c>
    </row>
    <row r="52" spans="1:53" x14ac:dyDescent="0.3">
      <c r="A52" s="16" t="s">
        <v>38</v>
      </c>
      <c r="B52" s="16" t="s">
        <v>39</v>
      </c>
      <c r="C52" s="16" t="s">
        <v>40</v>
      </c>
      <c r="D52" s="16" t="s">
        <v>41</v>
      </c>
      <c r="AR52">
        <v>1</v>
      </c>
      <c r="AS52" s="52" t="s">
        <v>17</v>
      </c>
      <c r="AT52" s="52" t="s">
        <v>5</v>
      </c>
      <c r="AU52" s="55" t="s">
        <v>7</v>
      </c>
      <c r="AV52" s="52" t="s">
        <v>19</v>
      </c>
      <c r="AW52" s="52" t="s">
        <v>21</v>
      </c>
      <c r="AX52" s="52" t="s">
        <v>23</v>
      </c>
      <c r="AY52" s="52" t="s">
        <v>13</v>
      </c>
      <c r="AZ52" s="52" t="s">
        <v>9</v>
      </c>
      <c r="BA52" s="52" t="s">
        <v>11</v>
      </c>
    </row>
    <row r="53" spans="1:53" x14ac:dyDescent="0.3">
      <c r="A53">
        <v>1</v>
      </c>
      <c r="C53" s="4" t="s">
        <v>17</v>
      </c>
      <c r="D53" s="5" t="s">
        <v>18</v>
      </c>
      <c r="E53" s="4" t="s">
        <v>5</v>
      </c>
      <c r="F53" s="5" t="s">
        <v>6</v>
      </c>
      <c r="G53" s="7" t="s">
        <v>7</v>
      </c>
      <c r="H53" s="7" t="s">
        <v>8</v>
      </c>
      <c r="I53" s="4" t="s">
        <v>19</v>
      </c>
      <c r="J53" s="5" t="s">
        <v>20</v>
      </c>
      <c r="K53" s="4" t="s">
        <v>21</v>
      </c>
      <c r="L53" s="5" t="s">
        <v>22</v>
      </c>
      <c r="M53" s="4" t="s">
        <v>23</v>
      </c>
      <c r="N53" s="5" t="s">
        <v>24</v>
      </c>
      <c r="O53" s="4" t="s">
        <v>13</v>
      </c>
      <c r="P53" s="5" t="s">
        <v>14</v>
      </c>
      <c r="Q53" s="4" t="s">
        <v>9</v>
      </c>
      <c r="R53" s="5" t="s">
        <v>10</v>
      </c>
      <c r="S53" s="4" t="s">
        <v>11</v>
      </c>
      <c r="T53" s="5" t="s">
        <v>12</v>
      </c>
      <c r="V53" s="12" t="s">
        <v>17</v>
      </c>
      <c r="W53" s="12" t="s">
        <v>5</v>
      </c>
      <c r="X53" s="15" t="s">
        <v>7</v>
      </c>
      <c r="Y53" s="12" t="s">
        <v>19</v>
      </c>
      <c r="Z53" s="12" t="s">
        <v>21</v>
      </c>
      <c r="AA53" s="12" t="s">
        <v>23</v>
      </c>
      <c r="AB53" s="12" t="s">
        <v>13</v>
      </c>
      <c r="AC53" s="12" t="s">
        <v>9</v>
      </c>
      <c r="AD53" s="12" t="s">
        <v>11</v>
      </c>
      <c r="AE53" s="56" t="s">
        <v>102</v>
      </c>
      <c r="AF53" s="9" t="s">
        <v>103</v>
      </c>
      <c r="AG53" s="52" t="s">
        <v>17</v>
      </c>
      <c r="AH53" s="52" t="s">
        <v>5</v>
      </c>
      <c r="AI53" s="55" t="s">
        <v>7</v>
      </c>
      <c r="AJ53" s="52" t="s">
        <v>19</v>
      </c>
      <c r="AK53" s="52" t="s">
        <v>21</v>
      </c>
      <c r="AL53" s="52" t="s">
        <v>23</v>
      </c>
      <c r="AM53" s="52" t="s">
        <v>13</v>
      </c>
      <c r="AN53" s="52" t="s">
        <v>9</v>
      </c>
      <c r="AO53" s="52" t="s">
        <v>11</v>
      </c>
      <c r="AR53">
        <v>30</v>
      </c>
      <c r="AS53" s="22">
        <f>AG54</f>
        <v>0.92445796428435456</v>
      </c>
      <c r="AT53" s="22">
        <f t="shared" ref="AT53:BA53" si="5">AH54</f>
        <v>0.93280026041518382</v>
      </c>
      <c r="AU53" s="22">
        <f t="shared" si="5"/>
        <v>0.99139462580501891</v>
      </c>
      <c r="AV53" s="22">
        <f t="shared" si="5"/>
        <v>0.9080747464374066</v>
      </c>
      <c r="AW53" s="22">
        <f t="shared" si="5"/>
        <v>0.99162903743183561</v>
      </c>
      <c r="AX53" s="22">
        <f t="shared" si="5"/>
        <v>0.93014767988315039</v>
      </c>
      <c r="AY53" s="22">
        <f t="shared" si="5"/>
        <v>0.97712155920409227</v>
      </c>
      <c r="AZ53" s="22">
        <f t="shared" si="5"/>
        <v>0.99319273994980384</v>
      </c>
      <c r="BA53" s="22">
        <f t="shared" si="5"/>
        <v>0.92491076559540719</v>
      </c>
    </row>
    <row r="54" spans="1:53" x14ac:dyDescent="0.3">
      <c r="A54" s="3" t="s">
        <v>2</v>
      </c>
      <c r="B54" s="3">
        <v>30</v>
      </c>
      <c r="C54" s="6">
        <v>0.90849673202614378</v>
      </c>
      <c r="D54" s="6">
        <v>0.95424836601307195</v>
      </c>
      <c r="E54" s="6">
        <v>0.9183006535947712</v>
      </c>
      <c r="F54" s="6">
        <v>0.97058823529411764</v>
      </c>
      <c r="G54" s="6">
        <v>1</v>
      </c>
      <c r="H54" s="6">
        <v>1</v>
      </c>
      <c r="I54" s="6">
        <v>0.98692810457516345</v>
      </c>
      <c r="J54" s="6">
        <v>0.78431372549019607</v>
      </c>
      <c r="K54" s="6">
        <v>1</v>
      </c>
      <c r="L54" s="6">
        <v>1</v>
      </c>
      <c r="M54" s="6">
        <v>1</v>
      </c>
      <c r="N54" s="6">
        <v>0.8529411764705882</v>
      </c>
      <c r="O54" s="6">
        <v>0.99346405228758172</v>
      </c>
      <c r="P54" s="6">
        <v>0.99019607843137258</v>
      </c>
      <c r="Q54" s="6">
        <v>1</v>
      </c>
      <c r="R54" s="6">
        <v>0.99346405228758172</v>
      </c>
      <c r="S54" s="6">
        <v>0.92156862745098034</v>
      </c>
      <c r="T54" s="6">
        <v>0.9183006535947712</v>
      </c>
      <c r="V54" s="19">
        <f>AVERAGE(C54:D56)</f>
        <v>0.92445796428435456</v>
      </c>
      <c r="W54" s="19">
        <f>AVERAGE(E54:F56)</f>
        <v>0.93280026041518382</v>
      </c>
      <c r="X54" s="19">
        <f>AVERAGE(G54:H56)</f>
        <v>0.99139462580501891</v>
      </c>
      <c r="Y54" s="19">
        <f>AVERAGE(I54:J56)</f>
        <v>0.9080747464374066</v>
      </c>
      <c r="Z54" s="19">
        <f>AVERAGE(K54:L56)</f>
        <v>0.99162903743183561</v>
      </c>
      <c r="AA54" s="19">
        <f>AVERAGE(M54:N56)</f>
        <v>0.93014767988315039</v>
      </c>
      <c r="AB54" s="19">
        <f>AVERAGE(O54:P56)</f>
        <v>0.97712155920409227</v>
      </c>
      <c r="AC54" s="19">
        <f>AVERAGE(Q54:R56)</f>
        <v>0.99319273994980384</v>
      </c>
      <c r="AD54" s="19">
        <f>AVERAGE(S54:T56)</f>
        <v>0.92491076559540719</v>
      </c>
      <c r="AE54" s="56">
        <v>1</v>
      </c>
      <c r="AF54" s="9">
        <v>30</v>
      </c>
      <c r="AG54" s="18">
        <f>V54</f>
        <v>0.92445796428435456</v>
      </c>
      <c r="AH54" s="18">
        <f t="shared" ref="AH54:AO54" si="6">W54</f>
        <v>0.93280026041518382</v>
      </c>
      <c r="AI54" s="18">
        <f t="shared" si="6"/>
        <v>0.99139462580501891</v>
      </c>
      <c r="AJ54" s="18">
        <f t="shared" si="6"/>
        <v>0.9080747464374066</v>
      </c>
      <c r="AK54" s="18">
        <f t="shared" si="6"/>
        <v>0.99162903743183561</v>
      </c>
      <c r="AL54" s="18">
        <f t="shared" si="6"/>
        <v>0.93014767988315039</v>
      </c>
      <c r="AM54" s="18">
        <f t="shared" si="6"/>
        <v>0.97712155920409227</v>
      </c>
      <c r="AN54" s="18">
        <f t="shared" si="6"/>
        <v>0.99319273994980384</v>
      </c>
      <c r="AO54" s="18">
        <f t="shared" si="6"/>
        <v>0.92491076559540719</v>
      </c>
      <c r="AR54">
        <v>60</v>
      </c>
      <c r="AS54" s="22">
        <f>AG95</f>
        <v>0.93887820012259249</v>
      </c>
      <c r="AT54" s="22">
        <f t="shared" ref="AT54:BA54" si="7">AH95</f>
        <v>0.93825610184395014</v>
      </c>
      <c r="AU54" s="22">
        <f t="shared" si="7"/>
        <v>1.1312705172485495</v>
      </c>
      <c r="AV54" s="22">
        <f t="shared" si="7"/>
        <v>0.95805979663437368</v>
      </c>
      <c r="AW54" s="22">
        <f t="shared" si="7"/>
        <v>1.145928462758232</v>
      </c>
      <c r="AX54" s="22">
        <f t="shared" si="7"/>
        <v>1.0034891147734746</v>
      </c>
      <c r="AY54" s="22">
        <f t="shared" si="7"/>
        <v>1.0909861751506582</v>
      </c>
      <c r="AZ54" s="22">
        <f t="shared" si="7"/>
        <v>1.0932656502826266</v>
      </c>
      <c r="BA54" s="22">
        <f t="shared" si="7"/>
        <v>0.90372066077895508</v>
      </c>
    </row>
    <row r="55" spans="1:53" x14ac:dyDescent="0.3">
      <c r="A55" s="3" t="s">
        <v>3</v>
      </c>
      <c r="B55" s="3">
        <v>30</v>
      </c>
      <c r="C55" s="6">
        <v>0.87651821862348178</v>
      </c>
      <c r="D55" s="6">
        <v>0.99595141700404854</v>
      </c>
      <c r="E55" s="6">
        <v>0.88461538461538458</v>
      </c>
      <c r="F55" s="6">
        <v>0.98785425101214575</v>
      </c>
      <c r="G55" s="6">
        <v>0.97368421052631582</v>
      </c>
      <c r="H55" s="6">
        <v>1</v>
      </c>
      <c r="I55" s="6">
        <v>0.86234817813765186</v>
      </c>
      <c r="J55" s="6">
        <v>0.98785425101214575</v>
      </c>
      <c r="K55" s="6">
        <v>0.97368421052631582</v>
      </c>
      <c r="L55" s="6">
        <v>1</v>
      </c>
      <c r="M55" s="6">
        <v>0.87246963562753033</v>
      </c>
      <c r="N55" s="6">
        <v>0.9919028340080972</v>
      </c>
      <c r="O55" s="6">
        <v>0.95344129554655865</v>
      </c>
      <c r="P55" s="6">
        <v>0.99595141700404854</v>
      </c>
      <c r="Q55" s="6">
        <v>0.97975708502024295</v>
      </c>
      <c r="R55" s="6">
        <v>1</v>
      </c>
      <c r="S55" s="6">
        <v>0.89068825910931171</v>
      </c>
      <c r="T55" s="6">
        <v>0.9919028340080972</v>
      </c>
      <c r="V55" s="11"/>
      <c r="W55" s="11"/>
      <c r="X55" s="11"/>
      <c r="Y55" s="11"/>
      <c r="Z55" s="11"/>
      <c r="AA55" s="11"/>
      <c r="AB55" s="11"/>
      <c r="AC55" s="11"/>
      <c r="AD55" s="11"/>
      <c r="AE55" s="56">
        <v>2</v>
      </c>
      <c r="AF55" s="9">
        <v>30</v>
      </c>
      <c r="AG55" s="18">
        <f>V60</f>
        <v>0.93850415426866285</v>
      </c>
      <c r="AH55" s="18">
        <f t="shared" ref="AH55:AO55" si="8">W60</f>
        <v>0.94842145042197357</v>
      </c>
      <c r="AI55" s="18">
        <f t="shared" si="8"/>
        <v>1</v>
      </c>
      <c r="AJ55" s="18">
        <f t="shared" si="8"/>
        <v>0.97818940582964586</v>
      </c>
      <c r="AK55" s="18">
        <f t="shared" si="8"/>
        <v>1</v>
      </c>
      <c r="AL55" s="18">
        <f t="shared" si="8"/>
        <v>0.9887260388435406</v>
      </c>
      <c r="AM55" s="18">
        <f t="shared" si="8"/>
        <v>0.98769186773223783</v>
      </c>
      <c r="AN55" s="18">
        <f t="shared" si="8"/>
        <v>0.99280367918489354</v>
      </c>
      <c r="AO55" s="18">
        <f t="shared" si="8"/>
        <v>0.94967257870776178</v>
      </c>
      <c r="AR55">
        <v>90</v>
      </c>
      <c r="AS55" s="22">
        <f>AG136</f>
        <v>0.92917677457762737</v>
      </c>
      <c r="AT55" s="22">
        <f t="shared" ref="AT55:BA55" si="9">AH136</f>
        <v>0.9502745664134421</v>
      </c>
      <c r="AU55" s="22">
        <f t="shared" si="9"/>
        <v>0.98642322097378277</v>
      </c>
      <c r="AV55" s="22">
        <f t="shared" si="9"/>
        <v>0.92969501681529998</v>
      </c>
      <c r="AW55" s="22">
        <f t="shared" si="9"/>
        <v>0.9866573033707865</v>
      </c>
      <c r="AX55" s="22">
        <f t="shared" si="9"/>
        <v>0.96195842577096469</v>
      </c>
      <c r="AY55" s="22">
        <f t="shared" si="9"/>
        <v>0.97938651295987589</v>
      </c>
      <c r="AZ55" s="22">
        <f t="shared" si="9"/>
        <v>0.98140619895597381</v>
      </c>
      <c r="BA55" s="22">
        <f t="shared" si="9"/>
        <v>0.938359934915035</v>
      </c>
    </row>
    <row r="56" spans="1:53" x14ac:dyDescent="0.3">
      <c r="A56" s="3" t="s">
        <v>4</v>
      </c>
      <c r="B56" s="3">
        <v>30</v>
      </c>
      <c r="C56" s="6">
        <v>0.86075949367088611</v>
      </c>
      <c r="D56" s="6">
        <v>0.95077355836849509</v>
      </c>
      <c r="E56" s="6">
        <v>0.88607594936708856</v>
      </c>
      <c r="F56" s="6">
        <v>0.94936708860759489</v>
      </c>
      <c r="G56" s="6">
        <v>0.97468354430379744</v>
      </c>
      <c r="H56" s="6">
        <v>1</v>
      </c>
      <c r="I56" s="6">
        <v>0.87201125175808725</v>
      </c>
      <c r="J56" s="6">
        <v>0.95499296765119546</v>
      </c>
      <c r="K56" s="6">
        <v>0.97609001406469764</v>
      </c>
      <c r="L56" s="6">
        <v>1</v>
      </c>
      <c r="M56" s="6">
        <v>0.89170182841068912</v>
      </c>
      <c r="N56" s="6">
        <v>0.97187060478199716</v>
      </c>
      <c r="O56" s="6">
        <v>0.94092827004219415</v>
      </c>
      <c r="P56" s="6">
        <v>0.98874824191279886</v>
      </c>
      <c r="Q56" s="6">
        <v>0.98593530239099858</v>
      </c>
      <c r="R56" s="6">
        <v>1</v>
      </c>
      <c r="S56" s="6">
        <v>0.88607594936708856</v>
      </c>
      <c r="T56" s="6">
        <v>0.94092827004219415</v>
      </c>
      <c r="V56" s="11"/>
      <c r="W56" s="11"/>
      <c r="X56" s="11"/>
      <c r="Y56" s="11"/>
      <c r="Z56" s="11"/>
      <c r="AA56" s="11"/>
      <c r="AB56" s="11"/>
      <c r="AC56" s="11"/>
      <c r="AD56" s="11"/>
      <c r="AE56" s="56">
        <v>3</v>
      </c>
      <c r="AF56" s="9">
        <v>30</v>
      </c>
      <c r="AG56" s="18">
        <f>V66</f>
        <v>0.93435521735572447</v>
      </c>
      <c r="AH56" s="18">
        <f t="shared" ref="AH56:AO56" si="10">W66</f>
        <v>0.92651449954769316</v>
      </c>
      <c r="AI56" s="18">
        <f t="shared" si="10"/>
        <v>0.99757058634607543</v>
      </c>
      <c r="AJ56" s="18">
        <f t="shared" si="10"/>
        <v>0.89834070542275601</v>
      </c>
      <c r="AK56" s="18">
        <f t="shared" si="10"/>
        <v>0.99757058634607543</v>
      </c>
      <c r="AL56" s="18">
        <f t="shared" si="10"/>
        <v>0.92824488064646271</v>
      </c>
      <c r="AM56" s="18">
        <f t="shared" si="10"/>
        <v>0.97359592266828709</v>
      </c>
      <c r="AN56" s="18">
        <f t="shared" si="10"/>
        <v>0.98974531281903577</v>
      </c>
      <c r="AO56" s="18">
        <f t="shared" si="10"/>
        <v>0.91068811497840851</v>
      </c>
      <c r="AR56">
        <v>180</v>
      </c>
      <c r="AS56" s="22">
        <f>AG176</f>
        <v>0.91482302498936841</v>
      </c>
      <c r="AT56" s="22">
        <f t="shared" ref="AT56:BA56" si="11">AH176</f>
        <v>0.95037107986500446</v>
      </c>
      <c r="AU56" s="22">
        <f t="shared" si="11"/>
        <v>0.99204119850187267</v>
      </c>
      <c r="AV56" s="22">
        <f t="shared" si="11"/>
        <v>0.95338087594336907</v>
      </c>
      <c r="AW56" s="22">
        <f t="shared" si="11"/>
        <v>0.99204119850187267</v>
      </c>
      <c r="AX56" s="22">
        <f t="shared" si="11"/>
        <v>0.978045816101209</v>
      </c>
      <c r="AY56" s="22">
        <f t="shared" si="11"/>
        <v>0.98656745356183562</v>
      </c>
      <c r="AZ56" s="22">
        <f t="shared" si="11"/>
        <v>0.94919851752282314</v>
      </c>
      <c r="BA56" s="22">
        <f t="shared" si="11"/>
        <v>0.941947859753829</v>
      </c>
    </row>
    <row r="57" spans="1:53" x14ac:dyDescent="0.3">
      <c r="V57" s="11"/>
      <c r="W57" s="11"/>
      <c r="X57" s="11"/>
      <c r="Y57" s="11"/>
      <c r="Z57" s="11"/>
      <c r="AA57" s="11"/>
      <c r="AB57" s="11"/>
      <c r="AC57" s="11"/>
      <c r="AD57" s="11"/>
      <c r="AE57" s="56">
        <v>4</v>
      </c>
      <c r="AF57" s="9">
        <v>30</v>
      </c>
      <c r="AG57" s="18">
        <f>V72</f>
        <v>0.94674374808391359</v>
      </c>
      <c r="AH57" s="18">
        <f t="shared" ref="AH57:AO57" si="12">W72</f>
        <v>0.95380589497656898</v>
      </c>
      <c r="AI57" s="18">
        <f t="shared" si="12"/>
        <v>0.99952919020715625</v>
      </c>
      <c r="AJ57" s="18">
        <f t="shared" si="12"/>
        <v>0.98870056497175141</v>
      </c>
      <c r="AK57" s="18">
        <f t="shared" si="12"/>
        <v>0.99952919020715625</v>
      </c>
      <c r="AL57" s="18">
        <f t="shared" si="12"/>
        <v>0.99246704331450086</v>
      </c>
      <c r="AM57" s="18">
        <f t="shared" si="12"/>
        <v>0.98587570621468934</v>
      </c>
      <c r="AN57" s="18">
        <f t="shared" si="12"/>
        <v>0.99670433145009418</v>
      </c>
      <c r="AO57" s="18">
        <f t="shared" si="12"/>
        <v>0.95317084920947748</v>
      </c>
      <c r="AR57">
        <v>365</v>
      </c>
      <c r="AS57" s="22">
        <f>AG216</f>
        <v>0.87264935462790749</v>
      </c>
      <c r="AT57" s="22">
        <f t="shared" ref="AT57:BA57" si="13">AH216</f>
        <v>0.92291285501996256</v>
      </c>
      <c r="AU57" s="22">
        <f t="shared" si="13"/>
        <v>0.96377136478424774</v>
      </c>
      <c r="AV57" s="22">
        <f t="shared" si="13"/>
        <v>0.92378749893252321</v>
      </c>
      <c r="AW57" s="22">
        <f t="shared" si="13"/>
        <v>0.99063670411985028</v>
      </c>
      <c r="AX57" s="22">
        <f t="shared" si="13"/>
        <v>0.98220973782771548</v>
      </c>
      <c r="AY57" s="22">
        <f t="shared" si="13"/>
        <v>0.97073823240148316</v>
      </c>
      <c r="AZ57" s="22">
        <f t="shared" si="13"/>
        <v>0.89325541554204213</v>
      </c>
      <c r="BA57" s="22">
        <f t="shared" si="13"/>
        <v>0.88965333007760627</v>
      </c>
    </row>
    <row r="58" spans="1:53" x14ac:dyDescent="0.3">
      <c r="A58" s="16" t="s">
        <v>38</v>
      </c>
      <c r="B58" s="16" t="s">
        <v>39</v>
      </c>
      <c r="C58" s="16" t="s">
        <v>40</v>
      </c>
      <c r="D58" s="16" t="s">
        <v>42</v>
      </c>
      <c r="V58" s="11"/>
      <c r="W58" s="11"/>
      <c r="X58" s="11"/>
      <c r="Y58" s="11"/>
      <c r="Z58" s="11"/>
      <c r="AA58" s="11"/>
      <c r="AB58" s="11"/>
      <c r="AC58" s="11"/>
      <c r="AD58" s="11"/>
      <c r="AE58" s="56">
        <v>5</v>
      </c>
      <c r="AF58" s="9">
        <v>30</v>
      </c>
      <c r="AG58" s="18">
        <f>V78</f>
        <v>0.92625108673656731</v>
      </c>
      <c r="AH58" s="18">
        <f t="shared" ref="AH58:AO58" si="14">W78</f>
        <v>0.93694294248753207</v>
      </c>
      <c r="AI58" s="18">
        <f t="shared" si="14"/>
        <v>0.99585387944047499</v>
      </c>
      <c r="AJ58" s="18">
        <f t="shared" si="14"/>
        <v>0.96240502413736406</v>
      </c>
      <c r="AK58" s="18">
        <f t="shared" si="14"/>
        <v>0.99891035747431045</v>
      </c>
      <c r="AL58" s="18">
        <f t="shared" si="14"/>
        <v>0.97388216609579992</v>
      </c>
      <c r="AM58" s="18">
        <f t="shared" si="14"/>
        <v>0.98400002809404619</v>
      </c>
      <c r="AN58" s="18">
        <f t="shared" si="14"/>
        <v>0.99381305567694866</v>
      </c>
      <c r="AO58" s="18">
        <f t="shared" si="14"/>
        <v>0.9405879323862899</v>
      </c>
      <c r="AS58" s="22">
        <f>AVERAGE(AS53:AS57)</f>
        <v>0.91599706372037004</v>
      </c>
      <c r="AT58" s="22">
        <f t="shared" ref="AT58:BA58" si="15">AVERAGE(AT53:AT57)</f>
        <v>0.93892297271150871</v>
      </c>
      <c r="AU58" s="22">
        <f t="shared" si="15"/>
        <v>1.0129801854626943</v>
      </c>
      <c r="AV58" s="22">
        <f t="shared" si="15"/>
        <v>0.93459958695259449</v>
      </c>
      <c r="AW58" s="22">
        <f t="shared" si="15"/>
        <v>1.0213785412365155</v>
      </c>
      <c r="AX58" s="22">
        <f t="shared" si="15"/>
        <v>0.97117015487130287</v>
      </c>
      <c r="AY58" s="22">
        <f t="shared" si="15"/>
        <v>1.0009599866555889</v>
      </c>
      <c r="AZ58" s="22">
        <f t="shared" si="15"/>
        <v>0.98206370445065383</v>
      </c>
      <c r="BA58" s="22">
        <f t="shared" si="15"/>
        <v>0.91971851022416651</v>
      </c>
    </row>
    <row r="59" spans="1:53" x14ac:dyDescent="0.3">
      <c r="A59">
        <v>2</v>
      </c>
      <c r="C59" s="4" t="s">
        <v>17</v>
      </c>
      <c r="D59" s="5" t="s">
        <v>18</v>
      </c>
      <c r="E59" s="4" t="s">
        <v>5</v>
      </c>
      <c r="F59" s="5" t="s">
        <v>6</v>
      </c>
      <c r="G59" s="7" t="s">
        <v>7</v>
      </c>
      <c r="H59" s="7" t="s">
        <v>8</v>
      </c>
      <c r="I59" s="4" t="s">
        <v>19</v>
      </c>
      <c r="J59" s="5" t="s">
        <v>20</v>
      </c>
      <c r="K59" s="4" t="s">
        <v>21</v>
      </c>
      <c r="L59" s="5" t="s">
        <v>22</v>
      </c>
      <c r="M59" s="4" t="s">
        <v>23</v>
      </c>
      <c r="N59" s="5" t="s">
        <v>24</v>
      </c>
      <c r="O59" s="4" t="s">
        <v>13</v>
      </c>
      <c r="P59" s="5" t="s">
        <v>14</v>
      </c>
      <c r="Q59" s="4" t="s">
        <v>9</v>
      </c>
      <c r="R59" s="5" t="s">
        <v>10</v>
      </c>
      <c r="S59" s="4" t="s">
        <v>11</v>
      </c>
      <c r="T59" s="5" t="s">
        <v>12</v>
      </c>
      <c r="V59" s="11"/>
      <c r="W59" s="11"/>
      <c r="X59" s="11"/>
      <c r="Y59" s="11"/>
      <c r="Z59" s="11"/>
      <c r="AA59" s="11"/>
      <c r="AB59" s="11"/>
      <c r="AC59" s="11"/>
      <c r="AD59" s="11"/>
      <c r="AE59" s="56">
        <v>6</v>
      </c>
      <c r="AF59" s="9">
        <v>30</v>
      </c>
      <c r="AG59" s="18">
        <f>V84</f>
        <v>0.86147199292361887</v>
      </c>
      <c r="AH59" s="18">
        <f t="shared" ref="AH59:AO59" si="16">W84</f>
        <v>0.8845517199451739</v>
      </c>
      <c r="AI59" s="18">
        <f t="shared" si="16"/>
        <v>1</v>
      </c>
      <c r="AJ59" s="18">
        <f t="shared" si="16"/>
        <v>0.98612569933503413</v>
      </c>
      <c r="AK59" s="18">
        <f t="shared" si="16"/>
        <v>1</v>
      </c>
      <c r="AL59" s="18">
        <f t="shared" si="16"/>
        <v>0.9977851605758582</v>
      </c>
      <c r="AM59" s="18">
        <f t="shared" si="16"/>
        <v>0.95671834625323005</v>
      </c>
      <c r="AN59" s="18">
        <f t="shared" si="16"/>
        <v>0.99833887043189373</v>
      </c>
      <c r="AO59" s="18">
        <f t="shared" si="16"/>
        <v>0.88257630090968819</v>
      </c>
    </row>
    <row r="60" spans="1:53" x14ac:dyDescent="0.3">
      <c r="A60" s="3" t="s">
        <v>2</v>
      </c>
      <c r="B60" s="3">
        <v>30</v>
      </c>
      <c r="C60" s="6">
        <v>0.94459988808058193</v>
      </c>
      <c r="D60" s="6">
        <v>0.95327364297705652</v>
      </c>
      <c r="E60" s="6">
        <v>0.96026860660324564</v>
      </c>
      <c r="F60" s="6">
        <v>0.94292109681029657</v>
      </c>
      <c r="G60" s="6">
        <v>1</v>
      </c>
      <c r="H60" s="6">
        <v>1</v>
      </c>
      <c r="I60" s="6">
        <v>0.97985450475657532</v>
      </c>
      <c r="J60" s="6">
        <v>0.97341913822048121</v>
      </c>
      <c r="K60" s="6">
        <v>1</v>
      </c>
      <c r="L60" s="6">
        <v>1</v>
      </c>
      <c r="M60" s="6">
        <v>0.99244543928371576</v>
      </c>
      <c r="N60" s="6">
        <v>0.987129266927812</v>
      </c>
      <c r="O60" s="6">
        <v>0.98936765528819248</v>
      </c>
      <c r="P60" s="6">
        <v>0.98433128147733628</v>
      </c>
      <c r="Q60" s="6">
        <v>0.9885282596530498</v>
      </c>
      <c r="R60" s="6">
        <v>0.9885282596530498</v>
      </c>
      <c r="S60" s="6">
        <v>0.95187465025181872</v>
      </c>
      <c r="T60" s="6">
        <v>0.94963626189143813</v>
      </c>
      <c r="V60" s="11">
        <f>AVERAGE(C60:D62)</f>
        <v>0.93850415426866285</v>
      </c>
      <c r="W60" s="11">
        <f>AVERAGE(E60:F62)</f>
        <v>0.94842145042197357</v>
      </c>
      <c r="X60" s="11">
        <f>AVERAGE(G60:H62)</f>
        <v>1</v>
      </c>
      <c r="Y60" s="11">
        <f>AVERAGE(I60:J62)</f>
        <v>0.97818940582964586</v>
      </c>
      <c r="Z60" s="11">
        <f>AVERAGE(K60:L62)</f>
        <v>1</v>
      </c>
      <c r="AA60" s="11">
        <f>AVERAGE(M60:N62)</f>
        <v>0.9887260388435406</v>
      </c>
      <c r="AB60" s="11">
        <f>AVERAGE(O60:P62)</f>
        <v>0.98769186773223783</v>
      </c>
      <c r="AC60" s="11">
        <f>AVERAGE(Q60:R62)</f>
        <v>0.99280367918489354</v>
      </c>
      <c r="AD60" s="11">
        <f>AVERAGE(S60:T62)</f>
        <v>0.94967257870776178</v>
      </c>
      <c r="AR60">
        <v>2</v>
      </c>
      <c r="AS60" s="52" t="s">
        <v>17</v>
      </c>
      <c r="AT60" s="52" t="s">
        <v>5</v>
      </c>
      <c r="AU60" s="55" t="s">
        <v>7</v>
      </c>
      <c r="AV60" s="52" t="s">
        <v>19</v>
      </c>
      <c r="AW60" s="52" t="s">
        <v>21</v>
      </c>
      <c r="AX60" s="52" t="s">
        <v>23</v>
      </c>
      <c r="AY60" s="52" t="s">
        <v>13</v>
      </c>
      <c r="AZ60" s="52" t="s">
        <v>9</v>
      </c>
      <c r="BA60" s="52" t="s">
        <v>11</v>
      </c>
    </row>
    <row r="61" spans="1:53" x14ac:dyDescent="0.3">
      <c r="A61" s="3" t="s">
        <v>3</v>
      </c>
      <c r="B61" s="3">
        <v>30</v>
      </c>
      <c r="C61" s="6">
        <v>0.94915254237288138</v>
      </c>
      <c r="D61" s="6">
        <v>0.92690677966101698</v>
      </c>
      <c r="E61" s="6">
        <v>0.9643361581920904</v>
      </c>
      <c r="F61" s="6">
        <v>0.94173728813559321</v>
      </c>
      <c r="G61" s="6">
        <v>1</v>
      </c>
      <c r="H61" s="6">
        <v>1</v>
      </c>
      <c r="I61" s="6">
        <v>0.99470338983050843</v>
      </c>
      <c r="J61" s="6">
        <v>0.98834745762711862</v>
      </c>
      <c r="K61" s="6">
        <v>1</v>
      </c>
      <c r="L61" s="6">
        <v>1</v>
      </c>
      <c r="M61" s="6">
        <v>0.9978813559322034</v>
      </c>
      <c r="N61" s="6">
        <v>0.99293785310734461</v>
      </c>
      <c r="O61" s="6">
        <v>0.99540960451977401</v>
      </c>
      <c r="P61" s="6">
        <v>0.99152542372881358</v>
      </c>
      <c r="Q61" s="6">
        <v>0.99752824858757061</v>
      </c>
      <c r="R61" s="6">
        <v>0.99823446327683618</v>
      </c>
      <c r="S61" s="6">
        <v>0.96292372881355937</v>
      </c>
      <c r="T61" s="6">
        <v>0.95162429378531077</v>
      </c>
      <c r="V61" s="11"/>
      <c r="W61" s="11"/>
      <c r="X61" s="11"/>
      <c r="Y61" s="11"/>
      <c r="Z61" s="11"/>
      <c r="AA61" s="11"/>
      <c r="AB61" s="11"/>
      <c r="AC61" s="11"/>
      <c r="AD61" s="11"/>
      <c r="AR61">
        <v>30</v>
      </c>
      <c r="AS61" s="22">
        <f>AG55</f>
        <v>0.93850415426866285</v>
      </c>
      <c r="AT61" s="22">
        <f t="shared" ref="AT61:BA61" si="17">AH55</f>
        <v>0.94842145042197357</v>
      </c>
      <c r="AU61" s="22">
        <f t="shared" si="17"/>
        <v>1</v>
      </c>
      <c r="AV61" s="22">
        <f t="shared" si="17"/>
        <v>0.97818940582964586</v>
      </c>
      <c r="AW61" s="22">
        <f t="shared" si="17"/>
        <v>1</v>
      </c>
      <c r="AX61" s="22">
        <f t="shared" si="17"/>
        <v>0.9887260388435406</v>
      </c>
      <c r="AY61" s="22">
        <f t="shared" si="17"/>
        <v>0.98769186773223783</v>
      </c>
      <c r="AZ61" s="22">
        <f t="shared" si="17"/>
        <v>0.99280367918489354</v>
      </c>
      <c r="BA61" s="22">
        <f t="shared" si="17"/>
        <v>0.94967257870776178</v>
      </c>
    </row>
    <row r="62" spans="1:53" x14ac:dyDescent="0.3">
      <c r="A62" s="3" t="s">
        <v>4</v>
      </c>
      <c r="B62" s="3">
        <v>30</v>
      </c>
      <c r="C62" s="6">
        <v>0.91752577319587625</v>
      </c>
      <c r="D62" s="6">
        <v>0.93956629932456448</v>
      </c>
      <c r="E62" s="6">
        <v>0.93707785282616429</v>
      </c>
      <c r="F62" s="6">
        <v>0.94418769996445073</v>
      </c>
      <c r="G62" s="6">
        <v>1</v>
      </c>
      <c r="H62" s="6">
        <v>1</v>
      </c>
      <c r="I62" s="6">
        <v>0.97938144329896903</v>
      </c>
      <c r="J62" s="6">
        <v>0.95343050124422324</v>
      </c>
      <c r="K62" s="6">
        <v>1</v>
      </c>
      <c r="L62" s="6">
        <v>1</v>
      </c>
      <c r="M62" s="6">
        <v>0.98720227515108427</v>
      </c>
      <c r="N62" s="6">
        <v>0.97476004265908278</v>
      </c>
      <c r="O62" s="6">
        <v>0.98258087451119802</v>
      </c>
      <c r="P62" s="6">
        <v>0.98293636686811237</v>
      </c>
      <c r="Q62" s="6">
        <v>0.99324564521862779</v>
      </c>
      <c r="R62" s="6">
        <v>0.99075719872022749</v>
      </c>
      <c r="S62" s="6">
        <v>0.93921080696765025</v>
      </c>
      <c r="T62" s="6">
        <v>0.94276573053679347</v>
      </c>
      <c r="V62" s="11"/>
      <c r="W62" s="11"/>
      <c r="X62" s="11"/>
      <c r="Y62" s="11"/>
      <c r="Z62" s="11"/>
      <c r="AA62" s="11"/>
      <c r="AB62" s="11"/>
      <c r="AC62" s="11"/>
      <c r="AD62" s="11"/>
      <c r="AR62">
        <v>60</v>
      </c>
      <c r="AS62" s="22">
        <f>AG96</f>
        <v>0.92167759875743072</v>
      </c>
      <c r="AT62" s="22">
        <f t="shared" ref="AT62:BA62" si="18">AH96</f>
        <v>0.93968105472981378</v>
      </c>
      <c r="AU62" s="22">
        <f t="shared" si="18"/>
        <v>0.99864919491785165</v>
      </c>
      <c r="AV62" s="22">
        <f t="shared" si="18"/>
        <v>0.97118330875615744</v>
      </c>
      <c r="AW62" s="22">
        <f t="shared" si="18"/>
        <v>0.99894152282211979</v>
      </c>
      <c r="AX62" s="22">
        <f t="shared" si="18"/>
        <v>0.98697082991807739</v>
      </c>
      <c r="AY62" s="22">
        <f t="shared" si="18"/>
        <v>0.98320575479017303</v>
      </c>
      <c r="AZ62" s="22">
        <f t="shared" si="18"/>
        <v>0.9781857059254575</v>
      </c>
      <c r="BA62" s="22">
        <f t="shared" si="18"/>
        <v>0.93913263291281435</v>
      </c>
    </row>
    <row r="63" spans="1:53" x14ac:dyDescent="0.3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V63" s="11"/>
      <c r="W63" s="11"/>
      <c r="X63" s="11"/>
      <c r="Y63" s="11"/>
      <c r="Z63" s="11"/>
      <c r="AA63" s="11"/>
      <c r="AB63" s="11"/>
      <c r="AC63" s="11"/>
      <c r="AD63" s="11"/>
      <c r="AR63">
        <v>90</v>
      </c>
      <c r="AS63" s="22">
        <f>AG137</f>
        <v>0.90204523815310322</v>
      </c>
      <c r="AT63" s="22">
        <f t="shared" ref="AT63:BA63" si="19">AH137</f>
        <v>0.92543423206756714</v>
      </c>
      <c r="AU63" s="22">
        <f t="shared" si="19"/>
        <v>0.99721147448739622</v>
      </c>
      <c r="AV63" s="22">
        <f t="shared" si="19"/>
        <v>0.96105474754467701</v>
      </c>
      <c r="AW63" s="22">
        <f t="shared" si="19"/>
        <v>0.99821437269198465</v>
      </c>
      <c r="AX63" s="22">
        <f t="shared" si="19"/>
        <v>0.97773799656161586</v>
      </c>
      <c r="AY63" s="22">
        <f t="shared" si="19"/>
        <v>0.97807892955081466</v>
      </c>
      <c r="AZ63" s="22">
        <f t="shared" si="19"/>
        <v>0.96710835648895088</v>
      </c>
      <c r="BA63" s="22">
        <f t="shared" si="19"/>
        <v>0.92478520011276277</v>
      </c>
    </row>
    <row r="64" spans="1:53" x14ac:dyDescent="0.3">
      <c r="A64" s="16" t="s">
        <v>38</v>
      </c>
      <c r="B64" s="16" t="s">
        <v>43</v>
      </c>
      <c r="C64" s="16" t="s">
        <v>40</v>
      </c>
      <c r="D64" s="16" t="s">
        <v>41</v>
      </c>
      <c r="V64" s="11"/>
      <c r="W64" s="11"/>
      <c r="X64" s="11"/>
      <c r="Y64" s="11"/>
      <c r="Z64" s="11"/>
      <c r="AA64" s="11"/>
      <c r="AB64" s="11"/>
      <c r="AC64" s="11"/>
      <c r="AD64" s="11"/>
      <c r="AR64">
        <v>180</v>
      </c>
      <c r="AS64" s="22">
        <f>AG177</f>
        <v>0.86315751433526489</v>
      </c>
      <c r="AT64" s="22">
        <f t="shared" ref="AT64:BA64" si="20">AH177</f>
        <v>0.89344261318851836</v>
      </c>
      <c r="AU64" s="22">
        <f t="shared" si="20"/>
        <v>0.97737671196337983</v>
      </c>
      <c r="AV64" s="22">
        <f t="shared" si="20"/>
        <v>0.93328195413158876</v>
      </c>
      <c r="AW64" s="22">
        <f t="shared" si="20"/>
        <v>0.98886509763371488</v>
      </c>
      <c r="AX64" s="22">
        <f t="shared" si="20"/>
        <v>0.9635372603810155</v>
      </c>
      <c r="AY64" s="22">
        <f t="shared" si="20"/>
        <v>0.96505515880257065</v>
      </c>
      <c r="AZ64" s="22">
        <f t="shared" si="20"/>
        <v>0.91886283564337001</v>
      </c>
      <c r="BA64" s="22">
        <f t="shared" si="20"/>
        <v>0.89435921658601059</v>
      </c>
    </row>
    <row r="65" spans="1:53" x14ac:dyDescent="0.3">
      <c r="A65">
        <v>3</v>
      </c>
      <c r="C65" s="4" t="s">
        <v>17</v>
      </c>
      <c r="D65" s="5" t="s">
        <v>18</v>
      </c>
      <c r="E65" s="4" t="s">
        <v>5</v>
      </c>
      <c r="F65" s="5" t="s">
        <v>6</v>
      </c>
      <c r="G65" s="7" t="s">
        <v>7</v>
      </c>
      <c r="H65" s="7" t="s">
        <v>8</v>
      </c>
      <c r="I65" s="4" t="s">
        <v>19</v>
      </c>
      <c r="J65" s="5" t="s">
        <v>20</v>
      </c>
      <c r="K65" s="4" t="s">
        <v>21</v>
      </c>
      <c r="L65" s="5" t="s">
        <v>22</v>
      </c>
      <c r="M65" s="4" t="s">
        <v>23</v>
      </c>
      <c r="N65" s="5" t="s">
        <v>24</v>
      </c>
      <c r="O65" s="4" t="s">
        <v>13</v>
      </c>
      <c r="P65" s="5" t="s">
        <v>14</v>
      </c>
      <c r="Q65" s="4" t="s">
        <v>9</v>
      </c>
      <c r="R65" s="5" t="s">
        <v>10</v>
      </c>
      <c r="S65" s="4" t="s">
        <v>11</v>
      </c>
      <c r="T65" s="5" t="s">
        <v>12</v>
      </c>
      <c r="V65" s="11"/>
      <c r="W65" s="11"/>
      <c r="X65" s="11"/>
      <c r="Y65" s="11"/>
      <c r="Z65" s="11"/>
      <c r="AA65" s="11"/>
      <c r="AB65" s="11"/>
      <c r="AC65" s="11"/>
      <c r="AD65" s="11"/>
      <c r="AR65">
        <v>365</v>
      </c>
      <c r="AS65" s="22">
        <f>AG217</f>
        <v>0.81481008717733572</v>
      </c>
      <c r="AT65" s="22">
        <f t="shared" ref="AT65:BA65" si="21">AH217</f>
        <v>0.86083535611353323</v>
      </c>
      <c r="AU65" s="22">
        <f t="shared" si="21"/>
        <v>0.95375354423608238</v>
      </c>
      <c r="AV65" s="22">
        <f t="shared" si="21"/>
        <v>0.90317151029341058</v>
      </c>
      <c r="AW65" s="22">
        <f t="shared" si="21"/>
        <v>0.97131391101224296</v>
      </c>
      <c r="AX65" s="22">
        <f t="shared" si="21"/>
        <v>0.94910192486246547</v>
      </c>
      <c r="AY65" s="22">
        <f t="shared" si="21"/>
        <v>0.94637156342309348</v>
      </c>
      <c r="AZ65" s="22">
        <f t="shared" si="21"/>
        <v>0.85049839912810521</v>
      </c>
      <c r="BA65" s="22">
        <f t="shared" si="21"/>
        <v>0.83237508895518497</v>
      </c>
    </row>
    <row r="66" spans="1:53" x14ac:dyDescent="0.3">
      <c r="A66" s="3" t="s">
        <v>2</v>
      </c>
      <c r="B66" s="3">
        <v>30</v>
      </c>
      <c r="C66" s="6">
        <v>0.93653974615898461</v>
      </c>
      <c r="D66" s="6">
        <v>0.94856379425517701</v>
      </c>
      <c r="E66" s="6">
        <v>0.95190380761523041</v>
      </c>
      <c r="F66" s="6">
        <v>0.93787575150300606</v>
      </c>
      <c r="G66" s="6">
        <v>0.99198396793587174</v>
      </c>
      <c r="H66" s="6">
        <v>1</v>
      </c>
      <c r="I66" s="6">
        <v>0.90915163660654641</v>
      </c>
      <c r="J66" s="6">
        <v>0.91516366065464261</v>
      </c>
      <c r="K66" s="6">
        <v>0.99198396793587174</v>
      </c>
      <c r="L66" s="6">
        <v>1</v>
      </c>
      <c r="M66" s="6">
        <v>0.92184368737474953</v>
      </c>
      <c r="N66" s="6">
        <v>0.93854375417501668</v>
      </c>
      <c r="O66" s="6">
        <v>0.98062792251169006</v>
      </c>
      <c r="P66" s="6">
        <v>0.98129592518370079</v>
      </c>
      <c r="Q66" s="6">
        <v>0.99198396793587174</v>
      </c>
      <c r="R66" s="6">
        <v>0.9819639278557114</v>
      </c>
      <c r="S66" s="6">
        <v>0.92317969271877087</v>
      </c>
      <c r="T66" s="6">
        <v>0.92117568470273881</v>
      </c>
      <c r="V66" s="11">
        <f>AVERAGE(C66:D68)</f>
        <v>0.93435521735572447</v>
      </c>
      <c r="W66" s="11">
        <f>AVERAGE(E66:F68)</f>
        <v>0.92651449954769316</v>
      </c>
      <c r="X66" s="11">
        <f>AVERAGE(G66:H68)</f>
        <v>0.99757058634607543</v>
      </c>
      <c r="Y66" s="11">
        <f>AVERAGE(I66:J68)</f>
        <v>0.89834070542275601</v>
      </c>
      <c r="Z66" s="11">
        <f>AVERAGE(K66:L68)</f>
        <v>0.99757058634607543</v>
      </c>
      <c r="AA66" s="11">
        <f>AVERAGE(M66:N68)</f>
        <v>0.92824488064646271</v>
      </c>
      <c r="AB66" s="11">
        <f>AVERAGE(O66:P68)</f>
        <v>0.97359592266828709</v>
      </c>
      <c r="AC66" s="11">
        <f>AVERAGE(Q66:R68)</f>
        <v>0.98974531281903577</v>
      </c>
      <c r="AD66" s="11">
        <f>AVERAGE(S66:T68)</f>
        <v>0.91068811497840851</v>
      </c>
      <c r="AS66" s="22">
        <f>AVERAGE(AS61:AS65)</f>
        <v>0.88803891853835937</v>
      </c>
      <c r="AT66" s="22">
        <f t="shared" ref="AT66:BA66" si="22">AVERAGE(AT61:AT65)</f>
        <v>0.91356294130428117</v>
      </c>
      <c r="AU66" s="22">
        <f t="shared" si="22"/>
        <v>0.98539818512094202</v>
      </c>
      <c r="AV66" s="22">
        <f t="shared" si="22"/>
        <v>0.94937618531109602</v>
      </c>
      <c r="AW66" s="22">
        <f t="shared" si="22"/>
        <v>0.99146698083201257</v>
      </c>
      <c r="AX66" s="22">
        <f t="shared" si="22"/>
        <v>0.97321481011334288</v>
      </c>
      <c r="AY66" s="22">
        <f t="shared" si="22"/>
        <v>0.97208065485977779</v>
      </c>
      <c r="AZ66" s="22">
        <f t="shared" si="22"/>
        <v>0.94149179527415539</v>
      </c>
      <c r="BA66" s="22">
        <f t="shared" si="22"/>
        <v>0.90806494345490696</v>
      </c>
    </row>
    <row r="67" spans="1:53" x14ac:dyDescent="0.3">
      <c r="A67" s="3" t="s">
        <v>3</v>
      </c>
      <c r="B67" s="3">
        <v>30</v>
      </c>
      <c r="C67" s="6">
        <v>0.93158388003748827</v>
      </c>
      <c r="D67" s="6">
        <v>0.91283973758200565</v>
      </c>
      <c r="E67" s="6">
        <v>0.9418931583880038</v>
      </c>
      <c r="F67" s="6">
        <v>0.89128397375820057</v>
      </c>
      <c r="G67" s="6">
        <v>1</v>
      </c>
      <c r="H67" s="6">
        <v>0.99343955014058105</v>
      </c>
      <c r="I67" s="6">
        <v>0.90253045923149011</v>
      </c>
      <c r="J67" s="6">
        <v>0.89222118088097468</v>
      </c>
      <c r="K67" s="6">
        <v>1</v>
      </c>
      <c r="L67" s="6">
        <v>0.99343955014058105</v>
      </c>
      <c r="M67" s="6">
        <v>0.92970946579194003</v>
      </c>
      <c r="N67" s="6">
        <v>0.91658856607310213</v>
      </c>
      <c r="O67" s="6">
        <v>0.9821930646672915</v>
      </c>
      <c r="P67" s="6">
        <v>0.96063730084348642</v>
      </c>
      <c r="Q67" s="6">
        <v>0.99625117150890352</v>
      </c>
      <c r="R67" s="6">
        <v>0.98406747891283974</v>
      </c>
      <c r="S67" s="6">
        <v>0.95220243673851923</v>
      </c>
      <c r="T67" s="6">
        <v>0.84723523898781627</v>
      </c>
      <c r="V67" s="11"/>
      <c r="W67" s="11"/>
      <c r="X67" s="11"/>
      <c r="Y67" s="11"/>
      <c r="Z67" s="11"/>
      <c r="AA67" s="11"/>
      <c r="AB67" s="11"/>
      <c r="AC67" s="11"/>
      <c r="AD67" s="11"/>
    </row>
    <row r="68" spans="1:53" x14ac:dyDescent="0.3">
      <c r="A68" s="3" t="s">
        <v>4</v>
      </c>
      <c r="B68" s="3">
        <v>30</v>
      </c>
      <c r="C68" s="6">
        <v>0.95459032576505431</v>
      </c>
      <c r="D68" s="6">
        <v>0.92201382033563672</v>
      </c>
      <c r="E68" s="6">
        <v>0.95261599210266534</v>
      </c>
      <c r="F68" s="6">
        <v>0.88351431391905233</v>
      </c>
      <c r="G68" s="6">
        <v>1</v>
      </c>
      <c r="H68" s="6">
        <v>1</v>
      </c>
      <c r="I68" s="6">
        <v>0.91609081934846992</v>
      </c>
      <c r="J68" s="6">
        <v>0.85488647581441268</v>
      </c>
      <c r="K68" s="6">
        <v>1</v>
      </c>
      <c r="L68" s="6">
        <v>1</v>
      </c>
      <c r="M68" s="6">
        <v>0.94373149062191508</v>
      </c>
      <c r="N68" s="6">
        <v>0.91905231984205327</v>
      </c>
      <c r="O68" s="6">
        <v>0.98223099703849948</v>
      </c>
      <c r="P68" s="6">
        <v>0.95459032576505431</v>
      </c>
      <c r="Q68" s="6">
        <v>0.99210266535044422</v>
      </c>
      <c r="R68" s="6">
        <v>0.99210266535044422</v>
      </c>
      <c r="S68" s="6">
        <v>0.95162882527147086</v>
      </c>
      <c r="T68" s="6">
        <v>0.86870681145113526</v>
      </c>
      <c r="V68" s="11"/>
      <c r="W68" s="11"/>
      <c r="X68" s="11"/>
      <c r="Y68" s="11"/>
      <c r="Z68" s="11"/>
      <c r="AA68" s="11"/>
      <c r="AB68" s="11"/>
      <c r="AC68" s="11"/>
      <c r="AD68" s="11"/>
      <c r="AR68">
        <v>3</v>
      </c>
      <c r="AS68" s="52" t="s">
        <v>17</v>
      </c>
      <c r="AT68" s="52" t="s">
        <v>5</v>
      </c>
      <c r="AU68" s="55" t="s">
        <v>7</v>
      </c>
      <c r="AV68" s="52" t="s">
        <v>19</v>
      </c>
      <c r="AW68" s="52" t="s">
        <v>21</v>
      </c>
      <c r="AX68" s="52" t="s">
        <v>23</v>
      </c>
      <c r="AY68" s="52" t="s">
        <v>13</v>
      </c>
      <c r="AZ68" s="52" t="s">
        <v>9</v>
      </c>
      <c r="BA68" s="52" t="s">
        <v>11</v>
      </c>
    </row>
    <row r="69" spans="1:53" x14ac:dyDescent="0.3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V69" s="11"/>
      <c r="W69" s="11"/>
      <c r="X69" s="11"/>
      <c r="Y69" s="11"/>
      <c r="Z69" s="11"/>
      <c r="AA69" s="11"/>
      <c r="AB69" s="11"/>
      <c r="AC69" s="11"/>
      <c r="AD69" s="11"/>
      <c r="AR69">
        <v>30</v>
      </c>
      <c r="AS69" s="22">
        <f>AG56</f>
        <v>0.93435521735572447</v>
      </c>
      <c r="AT69" s="22">
        <f t="shared" ref="AT69:BA69" si="23">AH56</f>
        <v>0.92651449954769316</v>
      </c>
      <c r="AU69" s="22">
        <f t="shared" si="23"/>
        <v>0.99757058634607543</v>
      </c>
      <c r="AV69" s="22">
        <f t="shared" si="23"/>
        <v>0.89834070542275601</v>
      </c>
      <c r="AW69" s="22">
        <f t="shared" si="23"/>
        <v>0.99757058634607543</v>
      </c>
      <c r="AX69" s="22">
        <f t="shared" si="23"/>
        <v>0.92824488064646271</v>
      </c>
      <c r="AY69" s="22">
        <f t="shared" si="23"/>
        <v>0.97359592266828709</v>
      </c>
      <c r="AZ69" s="22">
        <f t="shared" si="23"/>
        <v>0.98974531281903577</v>
      </c>
      <c r="BA69" s="22">
        <f t="shared" si="23"/>
        <v>0.91068811497840851</v>
      </c>
    </row>
    <row r="70" spans="1:53" x14ac:dyDescent="0.3">
      <c r="A70" s="16" t="s">
        <v>38</v>
      </c>
      <c r="B70" s="16" t="s">
        <v>43</v>
      </c>
      <c r="C70" s="16" t="s">
        <v>40</v>
      </c>
      <c r="D70" s="16" t="s">
        <v>42</v>
      </c>
      <c r="V70" s="11"/>
      <c r="W70" s="11"/>
      <c r="X70" s="11"/>
      <c r="Y70" s="11"/>
      <c r="Z70" s="11"/>
      <c r="AA70" s="11"/>
      <c r="AB70" s="11"/>
      <c r="AC70" s="11"/>
      <c r="AD70" s="11"/>
      <c r="AR70">
        <v>60</v>
      </c>
      <c r="AS70" s="22">
        <f>AG97</f>
        <v>0.94006447402072579</v>
      </c>
      <c r="AT70" s="22">
        <f t="shared" ref="AT70:BA70" si="24">AH97</f>
        <v>0.92697342538415572</v>
      </c>
      <c r="AU70" s="22">
        <f t="shared" si="24"/>
        <v>0.99543836226079208</v>
      </c>
      <c r="AV70" s="22">
        <f t="shared" si="24"/>
        <v>0.92032695436903067</v>
      </c>
      <c r="AW70" s="22">
        <f t="shared" si="24"/>
        <v>0.99688473520249221</v>
      </c>
      <c r="AX70" s="22">
        <f t="shared" si="24"/>
        <v>0.94792340016554266</v>
      </c>
      <c r="AY70" s="22">
        <f t="shared" si="24"/>
        <v>0.9733355293779854</v>
      </c>
      <c r="AZ70" s="22">
        <f t="shared" si="24"/>
        <v>0.9834553121433468</v>
      </c>
      <c r="BA70" s="22">
        <f t="shared" si="24"/>
        <v>0.91351091642592375</v>
      </c>
    </row>
    <row r="71" spans="1:53" x14ac:dyDescent="0.3">
      <c r="A71">
        <v>4</v>
      </c>
      <c r="C71" s="4" t="s">
        <v>17</v>
      </c>
      <c r="D71" s="5" t="s">
        <v>18</v>
      </c>
      <c r="E71" s="4" t="s">
        <v>5</v>
      </c>
      <c r="F71" s="5" t="s">
        <v>6</v>
      </c>
      <c r="G71" s="7" t="s">
        <v>7</v>
      </c>
      <c r="H71" s="7" t="s">
        <v>8</v>
      </c>
      <c r="I71" s="4" t="s">
        <v>19</v>
      </c>
      <c r="J71" s="5" t="s">
        <v>20</v>
      </c>
      <c r="K71" s="4" t="s">
        <v>21</v>
      </c>
      <c r="L71" s="5" t="s">
        <v>22</v>
      </c>
      <c r="M71" s="4" t="s">
        <v>23</v>
      </c>
      <c r="N71" s="5" t="s">
        <v>24</v>
      </c>
      <c r="O71" s="4" t="s">
        <v>13</v>
      </c>
      <c r="P71" s="5" t="s">
        <v>14</v>
      </c>
      <c r="Q71" s="4" t="s">
        <v>9</v>
      </c>
      <c r="R71" s="5" t="s">
        <v>10</v>
      </c>
      <c r="S71" s="4" t="s">
        <v>11</v>
      </c>
      <c r="T71" s="5" t="s">
        <v>12</v>
      </c>
      <c r="V71" s="11"/>
      <c r="W71" s="11"/>
      <c r="X71" s="11"/>
      <c r="Y71" s="11"/>
      <c r="Z71" s="11"/>
      <c r="AA71" s="11"/>
      <c r="AB71" s="11"/>
      <c r="AC71" s="11"/>
      <c r="AD71" s="11"/>
      <c r="AR71">
        <v>90</v>
      </c>
      <c r="AS71" s="22">
        <f>AG138</f>
        <v>0.94967463260018137</v>
      </c>
      <c r="AT71" s="22">
        <f t="shared" ref="AT71:BA71" si="25">AH138</f>
        <v>0.93088150288632521</v>
      </c>
      <c r="AU71" s="22">
        <f t="shared" si="25"/>
        <v>0.99521584334668445</v>
      </c>
      <c r="AV71" s="22">
        <f t="shared" si="25"/>
        <v>0.9255733877419029</v>
      </c>
      <c r="AW71" s="22">
        <f t="shared" si="25"/>
        <v>0.99532710280373837</v>
      </c>
      <c r="AX71" s="22">
        <f t="shared" si="25"/>
        <v>0.95881299565295386</v>
      </c>
      <c r="AY71" s="22">
        <f t="shared" si="25"/>
        <v>0.97401468104078781</v>
      </c>
      <c r="AZ71" s="22">
        <f t="shared" si="25"/>
        <v>0.96404067989763342</v>
      </c>
      <c r="BA71" s="22">
        <f t="shared" si="25"/>
        <v>0.90196914642083836</v>
      </c>
    </row>
    <row r="72" spans="1:53" x14ac:dyDescent="0.3">
      <c r="A72" s="3" t="s">
        <v>2</v>
      </c>
      <c r="B72" s="3">
        <v>30</v>
      </c>
      <c r="C72" s="6">
        <v>0.86440677966101698</v>
      </c>
      <c r="D72" s="6">
        <v>0.82768361581920902</v>
      </c>
      <c r="E72" s="6">
        <v>0.90677966101694918</v>
      </c>
      <c r="F72" s="6">
        <v>0.82768361581920902</v>
      </c>
      <c r="G72" s="6">
        <v>0.99717514124293782</v>
      </c>
      <c r="H72" s="6">
        <v>1</v>
      </c>
      <c r="I72" s="6">
        <v>0.93502824858757061</v>
      </c>
      <c r="J72" s="6">
        <v>0.99717514124293782</v>
      </c>
      <c r="K72" s="6">
        <v>0.99717514124293782</v>
      </c>
      <c r="L72" s="6">
        <v>1</v>
      </c>
      <c r="M72" s="6">
        <v>0.95480225988700562</v>
      </c>
      <c r="N72" s="6">
        <v>1</v>
      </c>
      <c r="O72" s="6">
        <v>0.9463276836158192</v>
      </c>
      <c r="P72" s="6">
        <v>0.96892655367231639</v>
      </c>
      <c r="Q72" s="6">
        <v>0.98022598870056499</v>
      </c>
      <c r="R72" s="6">
        <v>1</v>
      </c>
      <c r="S72" s="6">
        <v>0.92655367231638419</v>
      </c>
      <c r="T72" s="6">
        <v>0.83898305084745761</v>
      </c>
      <c r="V72" s="11">
        <f>AVERAGE(C72:D74)</f>
        <v>0.94674374808391359</v>
      </c>
      <c r="W72" s="11">
        <f>AVERAGE(E72:F74)</f>
        <v>0.95380589497656898</v>
      </c>
      <c r="X72" s="11">
        <f>AVERAGE(G72:H74)</f>
        <v>0.99952919020715625</v>
      </c>
      <c r="Y72" s="11">
        <f>AVERAGE(I72:J74)</f>
        <v>0.98870056497175141</v>
      </c>
      <c r="Z72" s="11">
        <f>AVERAGE(K72:L74)</f>
        <v>0.99952919020715625</v>
      </c>
      <c r="AA72" s="11">
        <f>AVERAGE(M72:N74)</f>
        <v>0.99246704331450086</v>
      </c>
      <c r="AB72" s="11">
        <f>AVERAGE(O72:P74)</f>
        <v>0.98587570621468934</v>
      </c>
      <c r="AC72" s="19">
        <f>AVERAGE(Q72:R74)</f>
        <v>0.99670433145009418</v>
      </c>
      <c r="AD72" s="11">
        <f>AVERAGE(S72:T74)</f>
        <v>0.95317084920947748</v>
      </c>
      <c r="AR72">
        <v>180</v>
      </c>
      <c r="AS72" s="22">
        <f>AG178</f>
        <v>0.94926992980793889</v>
      </c>
      <c r="AT72" s="22">
        <f t="shared" ref="AT72:BA72" si="26">AH178</f>
        <v>0.9036072294448777</v>
      </c>
      <c r="AU72" s="22">
        <f t="shared" si="26"/>
        <v>0.97474410324877614</v>
      </c>
      <c r="AV72" s="22">
        <f t="shared" si="26"/>
        <v>0.9269378799564828</v>
      </c>
      <c r="AW72" s="22">
        <f t="shared" si="26"/>
        <v>0.98153093012906101</v>
      </c>
      <c r="AX72" s="22">
        <f t="shared" si="26"/>
        <v>0.95634486672984576</v>
      </c>
      <c r="AY72" s="22">
        <f t="shared" si="26"/>
        <v>0.9566872417390192</v>
      </c>
      <c r="AZ72" s="22">
        <f t="shared" si="26"/>
        <v>0.87756713511970019</v>
      </c>
      <c r="BA72" s="22">
        <f t="shared" si="26"/>
        <v>0.86181377192209263</v>
      </c>
    </row>
    <row r="73" spans="1:53" x14ac:dyDescent="0.3">
      <c r="A73" s="3" t="s">
        <v>3</v>
      </c>
      <c r="B73" s="3">
        <v>30</v>
      </c>
      <c r="C73" s="6">
        <v>0.98837209302325579</v>
      </c>
      <c r="D73" s="6">
        <v>1</v>
      </c>
      <c r="E73" s="6">
        <v>1</v>
      </c>
      <c r="F73" s="6">
        <v>0.98837209302325579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1</v>
      </c>
      <c r="R73" s="6">
        <v>1</v>
      </c>
      <c r="S73" s="6">
        <v>0.98837209302325579</v>
      </c>
      <c r="T73" s="6">
        <v>0.96511627906976749</v>
      </c>
      <c r="V73" s="11"/>
      <c r="W73" s="11"/>
      <c r="X73" s="11"/>
      <c r="Y73" s="11"/>
      <c r="Z73" s="11"/>
      <c r="AA73" s="11"/>
      <c r="AB73" s="11"/>
      <c r="AC73" s="11"/>
      <c r="AD73" s="11"/>
      <c r="AR73">
        <v>365</v>
      </c>
      <c r="AS73" s="22">
        <f>AG218</f>
        <v>0.9035462609200996</v>
      </c>
      <c r="AT73" s="22">
        <f t="shared" ref="AT73:BA73" si="27">AH218</f>
        <v>0.81818253411572728</v>
      </c>
      <c r="AU73" s="22">
        <f t="shared" si="27"/>
        <v>0.96068473208525906</v>
      </c>
      <c r="AV73" s="22">
        <f t="shared" si="27"/>
        <v>0.90492341665065812</v>
      </c>
      <c r="AW73" s="22">
        <f t="shared" si="27"/>
        <v>0.97590339235480528</v>
      </c>
      <c r="AX73" s="22">
        <f t="shared" si="27"/>
        <v>0.95021333958900034</v>
      </c>
      <c r="AY73" s="22">
        <f t="shared" si="27"/>
        <v>0.9204885163747708</v>
      </c>
      <c r="AZ73" s="22">
        <f t="shared" si="27"/>
        <v>0.81403763263481566</v>
      </c>
      <c r="BA73" s="22">
        <f t="shared" si="27"/>
        <v>0.75606228518749496</v>
      </c>
    </row>
    <row r="74" spans="1:53" x14ac:dyDescent="0.3">
      <c r="A74" s="3" t="s">
        <v>4</v>
      </c>
      <c r="B74" s="3">
        <v>30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 s="6">
        <v>1</v>
      </c>
      <c r="L74" s="6">
        <v>1</v>
      </c>
      <c r="M74" s="6">
        <v>1</v>
      </c>
      <c r="N74" s="6">
        <v>1</v>
      </c>
      <c r="O74" s="6">
        <v>1</v>
      </c>
      <c r="P74" s="6">
        <v>1</v>
      </c>
      <c r="Q74" s="6">
        <v>1</v>
      </c>
      <c r="R74" s="6">
        <v>1</v>
      </c>
      <c r="S74" s="6">
        <v>1</v>
      </c>
      <c r="T74" s="6">
        <v>1</v>
      </c>
      <c r="V74" s="11"/>
      <c r="W74" s="11"/>
      <c r="X74" s="11"/>
      <c r="Y74" s="11"/>
      <c r="Z74" s="11"/>
      <c r="AA74" s="11"/>
      <c r="AB74" s="11"/>
      <c r="AC74" s="11"/>
      <c r="AD74" s="11"/>
      <c r="AS74" s="22">
        <f>AVERAGE(AS69:AS73)</f>
        <v>0.93538210294093405</v>
      </c>
      <c r="AT74" s="22">
        <f t="shared" ref="AT74:BA74" si="28">AVERAGE(AT69:AT73)</f>
        <v>0.90123183827575581</v>
      </c>
      <c r="AU74" s="22">
        <f t="shared" si="28"/>
        <v>0.98473072545751739</v>
      </c>
      <c r="AV74" s="22">
        <f t="shared" si="28"/>
        <v>0.91522046882816599</v>
      </c>
      <c r="AW74" s="22">
        <f t="shared" si="28"/>
        <v>0.98944334936723455</v>
      </c>
      <c r="AX74" s="22">
        <f t="shared" si="28"/>
        <v>0.94830789655676107</v>
      </c>
      <c r="AY74" s="22">
        <f t="shared" si="28"/>
        <v>0.95962437824017</v>
      </c>
      <c r="AZ74" s="22">
        <f t="shared" si="28"/>
        <v>0.9257692145229065</v>
      </c>
      <c r="BA74" s="22">
        <f t="shared" si="28"/>
        <v>0.8688088469869516</v>
      </c>
    </row>
    <row r="75" spans="1:53" x14ac:dyDescent="0.3">
      <c r="V75" s="11"/>
      <c r="W75" s="11"/>
      <c r="X75" s="11"/>
      <c r="Y75" s="11"/>
      <c r="Z75" s="11"/>
      <c r="AA75" s="11"/>
      <c r="AB75" s="11"/>
      <c r="AC75" s="11"/>
      <c r="AD75" s="11"/>
    </row>
    <row r="76" spans="1:53" x14ac:dyDescent="0.3">
      <c r="A76" s="16" t="s">
        <v>38</v>
      </c>
      <c r="B76" s="16" t="s">
        <v>44</v>
      </c>
      <c r="C76" s="16" t="s">
        <v>40</v>
      </c>
      <c r="D76" s="16" t="s">
        <v>41</v>
      </c>
      <c r="V76" s="11"/>
      <c r="W76" s="11"/>
      <c r="X76" s="11"/>
      <c r="Y76" s="11"/>
      <c r="Z76" s="11"/>
      <c r="AA76" s="11"/>
      <c r="AB76" s="11"/>
      <c r="AC76" s="11"/>
      <c r="AD76" s="11"/>
      <c r="AR76">
        <v>4</v>
      </c>
      <c r="AS76" s="52" t="s">
        <v>17</v>
      </c>
      <c r="AT76" s="52" t="s">
        <v>5</v>
      </c>
      <c r="AU76" s="55" t="s">
        <v>7</v>
      </c>
      <c r="AV76" s="52" t="s">
        <v>19</v>
      </c>
      <c r="AW76" s="52" t="s">
        <v>21</v>
      </c>
      <c r="AX76" s="52" t="s">
        <v>23</v>
      </c>
      <c r="AY76" s="52" t="s">
        <v>13</v>
      </c>
      <c r="AZ76" s="52" t="s">
        <v>9</v>
      </c>
      <c r="BA76" s="52" t="s">
        <v>11</v>
      </c>
    </row>
    <row r="77" spans="1:53" x14ac:dyDescent="0.3">
      <c r="A77">
        <v>5</v>
      </c>
      <c r="C77" s="4" t="s">
        <v>17</v>
      </c>
      <c r="D77" s="5" t="s">
        <v>18</v>
      </c>
      <c r="E77" s="4" t="s">
        <v>5</v>
      </c>
      <c r="F77" s="5" t="s">
        <v>6</v>
      </c>
      <c r="G77" s="7" t="s">
        <v>7</v>
      </c>
      <c r="H77" s="7" t="s">
        <v>8</v>
      </c>
      <c r="I77" s="4" t="s">
        <v>19</v>
      </c>
      <c r="J77" s="5" t="s">
        <v>20</v>
      </c>
      <c r="K77" s="4" t="s">
        <v>21</v>
      </c>
      <c r="L77" s="5" t="s">
        <v>22</v>
      </c>
      <c r="M77" s="4" t="s">
        <v>23</v>
      </c>
      <c r="N77" s="5" t="s">
        <v>24</v>
      </c>
      <c r="O77" s="4" t="s">
        <v>13</v>
      </c>
      <c r="P77" s="5" t="s">
        <v>14</v>
      </c>
      <c r="Q77" s="4" t="s">
        <v>9</v>
      </c>
      <c r="R77" s="5" t="s">
        <v>10</v>
      </c>
      <c r="S77" s="4" t="s">
        <v>11</v>
      </c>
      <c r="T77" s="5" t="s">
        <v>12</v>
      </c>
      <c r="V77" s="11"/>
      <c r="W77" s="11"/>
      <c r="X77" s="11"/>
      <c r="Y77" s="11"/>
      <c r="Z77" s="11"/>
      <c r="AA77" s="11"/>
      <c r="AB77" s="11"/>
      <c r="AC77" s="11"/>
      <c r="AD77" s="11"/>
      <c r="AR77">
        <v>30</v>
      </c>
      <c r="AS77" s="22">
        <f>AG57</f>
        <v>0.94674374808391359</v>
      </c>
      <c r="AT77" s="22">
        <f t="shared" ref="AT77:BA77" si="29">AH57</f>
        <v>0.95380589497656898</v>
      </c>
      <c r="AU77" s="22">
        <f t="shared" si="29"/>
        <v>0.99952919020715625</v>
      </c>
      <c r="AV77" s="22">
        <f t="shared" si="29"/>
        <v>0.98870056497175141</v>
      </c>
      <c r="AW77" s="22">
        <f t="shared" si="29"/>
        <v>0.99952919020715625</v>
      </c>
      <c r="AX77" s="22">
        <f t="shared" si="29"/>
        <v>0.99246704331450086</v>
      </c>
      <c r="AY77" s="22">
        <f t="shared" si="29"/>
        <v>0.98587570621468934</v>
      </c>
      <c r="AZ77" s="22">
        <f t="shared" si="29"/>
        <v>0.99670433145009418</v>
      </c>
      <c r="BA77" s="22">
        <f t="shared" si="29"/>
        <v>0.95317084920947748</v>
      </c>
    </row>
    <row r="78" spans="1:53" x14ac:dyDescent="0.3">
      <c r="A78" s="3" t="s">
        <v>2</v>
      </c>
      <c r="B78" s="3">
        <v>30</v>
      </c>
      <c r="C78" s="6">
        <v>0.91754385964912277</v>
      </c>
      <c r="D78" s="6">
        <v>0.94736842105263153</v>
      </c>
      <c r="E78" s="6">
        <v>0.91754385964912277</v>
      </c>
      <c r="F78" s="6">
        <v>0.95614035087719296</v>
      </c>
      <c r="G78" s="6">
        <v>0.97894736842105268</v>
      </c>
      <c r="H78" s="6">
        <v>1</v>
      </c>
      <c r="I78" s="6">
        <v>0.92105263157894735</v>
      </c>
      <c r="J78" s="6">
        <v>0.99824561403508771</v>
      </c>
      <c r="K78" s="6">
        <v>0.99473684210526314</v>
      </c>
      <c r="L78" s="6">
        <v>1</v>
      </c>
      <c r="M78" s="6">
        <v>0.93684210526315792</v>
      </c>
      <c r="N78" s="6">
        <v>1</v>
      </c>
      <c r="O78" s="6">
        <v>0.9754385964912281</v>
      </c>
      <c r="P78" s="6">
        <v>0.99824561403508771</v>
      </c>
      <c r="Q78" s="6">
        <v>0.98596491228070171</v>
      </c>
      <c r="R78" s="6">
        <v>1</v>
      </c>
      <c r="S78" s="6">
        <v>0.96491228070175439</v>
      </c>
      <c r="T78" s="6">
        <v>0.95789473684210524</v>
      </c>
      <c r="V78" s="11">
        <f>AVERAGE(C78:D80)</f>
        <v>0.92625108673656731</v>
      </c>
      <c r="W78" s="11">
        <f>AVERAGE(E78:F80)</f>
        <v>0.93694294248753207</v>
      </c>
      <c r="X78" s="11">
        <f>AVERAGE(G78:H80)</f>
        <v>0.99585387944047499</v>
      </c>
      <c r="Y78" s="11">
        <f>AVERAGE(I78:J80)</f>
        <v>0.96240502413736406</v>
      </c>
      <c r="Z78" s="11">
        <f>AVERAGE(K78:L80)</f>
        <v>0.99891035747431045</v>
      </c>
      <c r="AA78" s="11">
        <f>AVERAGE(M78:N80)</f>
        <v>0.97388216609579992</v>
      </c>
      <c r="AB78" s="11">
        <f>AVERAGE(O78:P80)</f>
        <v>0.98400002809404619</v>
      </c>
      <c r="AC78" s="11">
        <f>AVERAGE(Q78:R80)</f>
        <v>0.99381305567694866</v>
      </c>
      <c r="AD78" s="11">
        <f>AVERAGE(S78:T80)</f>
        <v>0.9405879323862899</v>
      </c>
      <c r="AR78">
        <v>60</v>
      </c>
      <c r="AS78" s="22">
        <f>AG98</f>
        <v>0.85533250589102938</v>
      </c>
      <c r="AT78" s="22">
        <f t="shared" ref="AT78:BA78" si="30">AH98</f>
        <v>0.86085298508805064</v>
      </c>
      <c r="AU78" s="22">
        <f t="shared" si="30"/>
        <v>0.99953051643192481</v>
      </c>
      <c r="AV78" s="22">
        <f t="shared" si="30"/>
        <v>0.91854550033277571</v>
      </c>
      <c r="AW78" s="22">
        <f t="shared" si="30"/>
        <v>1</v>
      </c>
      <c r="AX78" s="22">
        <f t="shared" si="30"/>
        <v>0.9459095569586099</v>
      </c>
      <c r="AY78" s="22">
        <f t="shared" si="30"/>
        <v>0.96454139909700853</v>
      </c>
      <c r="AZ78" s="22">
        <f t="shared" si="30"/>
        <v>0.97359559656791328</v>
      </c>
      <c r="BA78" s="22">
        <f t="shared" si="30"/>
        <v>0.86648678790495204</v>
      </c>
    </row>
    <row r="79" spans="1:53" x14ac:dyDescent="0.3">
      <c r="A79" s="3" t="s">
        <v>3</v>
      </c>
      <c r="B79" s="3">
        <v>30</v>
      </c>
      <c r="C79" s="6">
        <v>0.84384958572339075</v>
      </c>
      <c r="D79" s="6">
        <v>0.97896749521988524</v>
      </c>
      <c r="E79" s="6">
        <v>0.88081580624601652</v>
      </c>
      <c r="F79" s="6">
        <v>0.96813256851497764</v>
      </c>
      <c r="G79" s="6">
        <v>0.99617590822179736</v>
      </c>
      <c r="H79" s="6">
        <v>1</v>
      </c>
      <c r="I79" s="6">
        <v>0.94455066921606123</v>
      </c>
      <c r="J79" s="6">
        <v>0.9579349904397706</v>
      </c>
      <c r="K79" s="6">
        <v>0.99872530274059912</v>
      </c>
      <c r="L79" s="6">
        <v>1</v>
      </c>
      <c r="M79" s="6">
        <v>0.95984703632887192</v>
      </c>
      <c r="N79" s="6">
        <v>0.9674952198852772</v>
      </c>
      <c r="O79" s="6">
        <v>0.96940726577437863</v>
      </c>
      <c r="P79" s="6">
        <v>0.9859783301465902</v>
      </c>
      <c r="Q79" s="6">
        <v>0.99490121096239648</v>
      </c>
      <c r="R79" s="6">
        <v>0.99872530274059912</v>
      </c>
      <c r="S79" s="6">
        <v>0.87380497131931167</v>
      </c>
      <c r="T79" s="6">
        <v>0.9611217335882728</v>
      </c>
      <c r="V79" s="11"/>
      <c r="W79" s="11"/>
      <c r="X79" s="11"/>
      <c r="Y79" s="11"/>
      <c r="Z79" s="11"/>
      <c r="AA79" s="11"/>
      <c r="AB79" s="11"/>
      <c r="AC79" s="11"/>
      <c r="AD79" s="11"/>
      <c r="AR79">
        <v>90</v>
      </c>
      <c r="AS79" s="22">
        <f>AG139</f>
        <v>0.8599499937042433</v>
      </c>
      <c r="AT79" s="22">
        <f t="shared" ref="AT79:BA79" si="31">AH139</f>
        <v>0.87651502887054134</v>
      </c>
      <c r="AU79" s="22">
        <f t="shared" si="31"/>
        <v>1</v>
      </c>
      <c r="AV79" s="22">
        <f t="shared" si="31"/>
        <v>0.94487705286636814</v>
      </c>
      <c r="AW79" s="22">
        <f t="shared" si="31"/>
        <v>1</v>
      </c>
      <c r="AX79" s="22">
        <f t="shared" si="31"/>
        <v>0.98185742809346499</v>
      </c>
      <c r="AY79" s="22">
        <f t="shared" si="31"/>
        <v>0.97141546597593231</v>
      </c>
      <c r="AZ79" s="22">
        <f t="shared" si="31"/>
        <v>0.95481625384490842</v>
      </c>
      <c r="BA79" s="22">
        <f t="shared" si="31"/>
        <v>0.85561131797168721</v>
      </c>
    </row>
    <row r="80" spans="1:53" x14ac:dyDescent="0.3">
      <c r="A80" s="3" t="s">
        <v>4</v>
      </c>
      <c r="B80" s="3">
        <v>30</v>
      </c>
      <c r="C80" s="6">
        <v>0.87325905292479111</v>
      </c>
      <c r="D80" s="6">
        <v>0.99651810584958223</v>
      </c>
      <c r="E80" s="6">
        <v>0.90320334261838442</v>
      </c>
      <c r="F80" s="6">
        <v>0.99582172701949856</v>
      </c>
      <c r="G80" s="6">
        <v>1</v>
      </c>
      <c r="H80" s="6">
        <v>1</v>
      </c>
      <c r="I80" s="6">
        <v>0.9763231197771588</v>
      </c>
      <c r="J80" s="6">
        <v>0.9763231197771588</v>
      </c>
      <c r="K80" s="6">
        <v>1</v>
      </c>
      <c r="L80" s="6">
        <v>1</v>
      </c>
      <c r="M80" s="6">
        <v>0.98398328690807801</v>
      </c>
      <c r="N80" s="6">
        <v>0.995125348189415</v>
      </c>
      <c r="O80" s="6">
        <v>0.9763231197771588</v>
      </c>
      <c r="P80" s="6">
        <v>0.99860724233983289</v>
      </c>
      <c r="Q80" s="6">
        <v>0.98676880222841223</v>
      </c>
      <c r="R80" s="6">
        <v>0.99651810584958223</v>
      </c>
      <c r="S80" s="6">
        <v>0.90529247910863508</v>
      </c>
      <c r="T80" s="6">
        <v>0.98050139275766013</v>
      </c>
      <c r="V80" s="11"/>
      <c r="W80" s="11"/>
      <c r="X80" s="11"/>
      <c r="Y80" s="11"/>
      <c r="Z80" s="11"/>
      <c r="AA80" s="11"/>
      <c r="AB80" s="11"/>
      <c r="AC80" s="11"/>
      <c r="AD80" s="11"/>
      <c r="AR80">
        <v>180</v>
      </c>
      <c r="AS80" s="22">
        <f>AG179</f>
        <v>0.88825391686003641</v>
      </c>
      <c r="AT80" s="22">
        <f t="shared" ref="AT80:BA80" si="32">AH179</f>
        <v>0.89065889590416047</v>
      </c>
      <c r="AU80" s="22">
        <f t="shared" si="32"/>
        <v>0.99295774647887336</v>
      </c>
      <c r="AV80" s="22">
        <f t="shared" si="32"/>
        <v>0.95040202903243209</v>
      </c>
      <c r="AW80" s="22">
        <f t="shared" si="32"/>
        <v>0.99389671361502341</v>
      </c>
      <c r="AX80" s="22">
        <f t="shared" si="32"/>
        <v>0.97645027251632399</v>
      </c>
      <c r="AY80" s="22">
        <f t="shared" si="32"/>
        <v>0.97066537153958243</v>
      </c>
      <c r="AZ80" s="22">
        <f t="shared" si="32"/>
        <v>0.94174626301872533</v>
      </c>
      <c r="BA80" s="22">
        <f t="shared" si="32"/>
        <v>0.86250607090820797</v>
      </c>
    </row>
    <row r="81" spans="1:53" x14ac:dyDescent="0.3">
      <c r="V81" s="11"/>
      <c r="W81" s="11"/>
      <c r="X81" s="11"/>
      <c r="Y81" s="11"/>
      <c r="Z81" s="11"/>
      <c r="AA81" s="11"/>
      <c r="AB81" s="11"/>
      <c r="AC81" s="11"/>
      <c r="AD81" s="11"/>
      <c r="AR81">
        <v>365</v>
      </c>
      <c r="AS81" s="22">
        <f>AG219</f>
        <v>0.89007608871620525</v>
      </c>
      <c r="AT81" s="22">
        <f t="shared" ref="AT81:BA81" si="33">AH219</f>
        <v>0.83550267119961141</v>
      </c>
      <c r="AU81" s="22">
        <f t="shared" si="33"/>
        <v>0.94647887323943658</v>
      </c>
      <c r="AV81" s="22">
        <f t="shared" si="33"/>
        <v>0.91113269656251683</v>
      </c>
      <c r="AW81" s="22">
        <f t="shared" si="33"/>
        <v>0.94694835680751177</v>
      </c>
      <c r="AX81" s="22">
        <f t="shared" si="33"/>
        <v>0.94460093896713604</v>
      </c>
      <c r="AY81" s="22">
        <f t="shared" si="33"/>
        <v>0.96397927796665039</v>
      </c>
      <c r="AZ81" s="22">
        <f t="shared" si="33"/>
        <v>0.91265447088662244</v>
      </c>
      <c r="BA81" s="22">
        <f t="shared" si="33"/>
        <v>0.6563650099832713</v>
      </c>
    </row>
    <row r="82" spans="1:53" x14ac:dyDescent="0.3">
      <c r="A82" s="16" t="s">
        <v>38</v>
      </c>
      <c r="B82" s="16" t="s">
        <v>44</v>
      </c>
      <c r="C82" s="16" t="s">
        <v>40</v>
      </c>
      <c r="D82" s="16" t="s">
        <v>42</v>
      </c>
      <c r="V82" s="11"/>
      <c r="W82" s="11"/>
      <c r="X82" s="11"/>
      <c r="Y82" s="11"/>
      <c r="Z82" s="11"/>
      <c r="AA82" s="11"/>
      <c r="AB82" s="11"/>
      <c r="AC82" s="11"/>
      <c r="AD82" s="11"/>
      <c r="AS82" s="22">
        <f>AVERAGE(AS77:AS81)</f>
        <v>0.8880712506510855</v>
      </c>
      <c r="AT82" s="22">
        <f t="shared" ref="AT82:BA82" si="34">AVERAGE(AT77:AT81)</f>
        <v>0.88346709520778643</v>
      </c>
      <c r="AU82" s="22">
        <f t="shared" si="34"/>
        <v>0.98769926527147811</v>
      </c>
      <c r="AV82" s="22">
        <f t="shared" si="34"/>
        <v>0.94273156875316888</v>
      </c>
      <c r="AW82" s="22">
        <f t="shared" si="34"/>
        <v>0.98807485212593826</v>
      </c>
      <c r="AX82" s="22">
        <f t="shared" si="34"/>
        <v>0.96825704797000722</v>
      </c>
      <c r="AY82" s="22">
        <f t="shared" si="34"/>
        <v>0.97129544415877267</v>
      </c>
      <c r="AZ82" s="22">
        <f t="shared" si="34"/>
        <v>0.95590338315365275</v>
      </c>
      <c r="BA82" s="22">
        <f t="shared" si="34"/>
        <v>0.8388280071955192</v>
      </c>
    </row>
    <row r="83" spans="1:53" x14ac:dyDescent="0.3">
      <c r="A83">
        <v>6</v>
      </c>
      <c r="C83" s="4" t="s">
        <v>17</v>
      </c>
      <c r="D83" s="5" t="s">
        <v>18</v>
      </c>
      <c r="E83" s="4" t="s">
        <v>5</v>
      </c>
      <c r="F83" s="5" t="s">
        <v>6</v>
      </c>
      <c r="G83" s="7" t="s">
        <v>7</v>
      </c>
      <c r="H83" s="7" t="s">
        <v>8</v>
      </c>
      <c r="I83" s="4" t="s">
        <v>19</v>
      </c>
      <c r="J83" s="5" t="s">
        <v>20</v>
      </c>
      <c r="K83" s="4" t="s">
        <v>21</v>
      </c>
      <c r="L83" s="5" t="s">
        <v>22</v>
      </c>
      <c r="M83" s="4" t="s">
        <v>23</v>
      </c>
      <c r="N83" s="5" t="s">
        <v>24</v>
      </c>
      <c r="O83" s="4" t="s">
        <v>13</v>
      </c>
      <c r="P83" s="5" t="s">
        <v>14</v>
      </c>
      <c r="Q83" s="4" t="s">
        <v>9</v>
      </c>
      <c r="R83" s="5" t="s">
        <v>10</v>
      </c>
      <c r="S83" s="4" t="s">
        <v>11</v>
      </c>
      <c r="T83" s="5" t="s">
        <v>12</v>
      </c>
      <c r="V83" s="11"/>
      <c r="W83" s="11"/>
      <c r="X83" s="11"/>
      <c r="Y83" s="11"/>
      <c r="Z83" s="11"/>
      <c r="AA83" s="11"/>
      <c r="AB83" s="11"/>
      <c r="AC83" s="11"/>
      <c r="AD83" s="11"/>
    </row>
    <row r="84" spans="1:53" x14ac:dyDescent="0.3">
      <c r="A84" s="3" t="s">
        <v>2</v>
      </c>
      <c r="B84" s="3">
        <v>30</v>
      </c>
      <c r="C84" s="6">
        <v>0.4375</v>
      </c>
      <c r="D84" s="6">
        <v>1</v>
      </c>
      <c r="E84" s="6">
        <v>0.60416666666666663</v>
      </c>
      <c r="F84" s="6">
        <v>1</v>
      </c>
      <c r="G84" s="6">
        <v>1</v>
      </c>
      <c r="H84" s="6">
        <v>1</v>
      </c>
      <c r="I84" s="6">
        <v>0.95833333333333337</v>
      </c>
      <c r="J84" s="6">
        <v>1</v>
      </c>
      <c r="K84" s="6">
        <v>1</v>
      </c>
      <c r="L84" s="6">
        <v>1</v>
      </c>
      <c r="M84" s="6">
        <v>1</v>
      </c>
      <c r="N84" s="6">
        <v>1</v>
      </c>
      <c r="O84" s="6">
        <v>0.83333333333333337</v>
      </c>
      <c r="P84" s="6">
        <v>1</v>
      </c>
      <c r="Q84" s="6">
        <v>1</v>
      </c>
      <c r="R84" s="6">
        <v>1</v>
      </c>
      <c r="S84" s="6">
        <v>0.6875</v>
      </c>
      <c r="T84" s="6">
        <v>0.9375</v>
      </c>
      <c r="V84" s="11">
        <f>AVERAGE(C84:D86)</f>
        <v>0.86147199292361887</v>
      </c>
      <c r="W84" s="11">
        <f>AVERAGE(E84:F86)</f>
        <v>0.8845517199451739</v>
      </c>
      <c r="X84" s="11">
        <f>AVERAGE(G84:H86)</f>
        <v>1</v>
      </c>
      <c r="Y84" s="11">
        <f>AVERAGE(I84:J86)</f>
        <v>0.98612569933503413</v>
      </c>
      <c r="Z84" s="11">
        <f>AVERAGE(K84:L86)</f>
        <v>1</v>
      </c>
      <c r="AA84" s="11">
        <f>AVERAGE(M84:N86)</f>
        <v>0.9977851605758582</v>
      </c>
      <c r="AB84" s="11">
        <f>AVERAGE(O84:P86)</f>
        <v>0.95671834625323005</v>
      </c>
      <c r="AC84" s="11">
        <f>AVERAGE(Q84:R86)</f>
        <v>0.99833887043189373</v>
      </c>
      <c r="AD84" s="11">
        <f>AVERAGE(S84:T86)</f>
        <v>0.88257630090968819</v>
      </c>
      <c r="AR84">
        <v>5</v>
      </c>
      <c r="AS84" s="52" t="s">
        <v>17</v>
      </c>
      <c r="AT84" s="52" t="s">
        <v>5</v>
      </c>
      <c r="AU84" s="55" t="s">
        <v>7</v>
      </c>
      <c r="AV84" s="52" t="s">
        <v>19</v>
      </c>
      <c r="AW84" s="52" t="s">
        <v>21</v>
      </c>
      <c r="AX84" s="52" t="s">
        <v>23</v>
      </c>
      <c r="AY84" s="52" t="s">
        <v>13</v>
      </c>
      <c r="AZ84" s="52" t="s">
        <v>9</v>
      </c>
      <c r="BA84" s="52" t="s">
        <v>11</v>
      </c>
    </row>
    <row r="85" spans="1:53" x14ac:dyDescent="0.3">
      <c r="A85" s="3" t="s">
        <v>3</v>
      </c>
      <c r="B85" s="3">
        <v>30</v>
      </c>
      <c r="C85" s="6">
        <v>0.84053156146179397</v>
      </c>
      <c r="D85" s="6">
        <v>0.9102990033222591</v>
      </c>
      <c r="E85" s="6">
        <v>0.83056478405315615</v>
      </c>
      <c r="F85" s="6">
        <v>0.88372093023255816</v>
      </c>
      <c r="G85" s="6">
        <v>1</v>
      </c>
      <c r="H85" s="6">
        <v>1</v>
      </c>
      <c r="I85" s="6">
        <v>0.96677740863787376</v>
      </c>
      <c r="J85" s="6">
        <v>1</v>
      </c>
      <c r="K85" s="6">
        <v>1</v>
      </c>
      <c r="L85" s="6">
        <v>1</v>
      </c>
      <c r="M85" s="6">
        <v>0.98671096345514953</v>
      </c>
      <c r="N85" s="6">
        <v>1</v>
      </c>
      <c r="O85" s="6">
        <v>0.93023255813953487</v>
      </c>
      <c r="P85" s="6">
        <v>0.97674418604651159</v>
      </c>
      <c r="Q85" s="6">
        <v>0.99003322259136217</v>
      </c>
      <c r="R85" s="6">
        <v>1</v>
      </c>
      <c r="S85" s="6">
        <v>0.82392026578073085</v>
      </c>
      <c r="T85" s="6">
        <v>0.86046511627906974</v>
      </c>
      <c r="AR85">
        <v>30</v>
      </c>
      <c r="AS85" s="22">
        <f>AG58</f>
        <v>0.92625108673656731</v>
      </c>
      <c r="AT85" s="22">
        <f t="shared" ref="AT85:BA85" si="35">AH58</f>
        <v>0.93694294248753207</v>
      </c>
      <c r="AU85" s="22">
        <f t="shared" si="35"/>
        <v>0.99585387944047499</v>
      </c>
      <c r="AV85" s="22">
        <f t="shared" si="35"/>
        <v>0.96240502413736406</v>
      </c>
      <c r="AW85" s="22">
        <f t="shared" si="35"/>
        <v>0.99891035747431045</v>
      </c>
      <c r="AX85" s="22">
        <f t="shared" si="35"/>
        <v>0.97388216609579992</v>
      </c>
      <c r="AY85" s="22">
        <f t="shared" si="35"/>
        <v>0.98400002809404619</v>
      </c>
      <c r="AZ85" s="22">
        <f t="shared" si="35"/>
        <v>0.99381305567694866</v>
      </c>
      <c r="BA85" s="22">
        <f t="shared" si="35"/>
        <v>0.9405879323862899</v>
      </c>
    </row>
    <row r="86" spans="1:53" x14ac:dyDescent="0.3">
      <c r="A86" s="3" t="s">
        <v>4</v>
      </c>
      <c r="B86" s="3">
        <v>30</v>
      </c>
      <c r="C86" s="6">
        <v>0.98328690807799446</v>
      </c>
      <c r="D86" s="6">
        <v>0.99721448467966578</v>
      </c>
      <c r="E86" s="6">
        <v>1</v>
      </c>
      <c r="F86" s="6">
        <v>0.9888579387186629</v>
      </c>
      <c r="G86" s="6">
        <v>1</v>
      </c>
      <c r="H86" s="6">
        <v>1</v>
      </c>
      <c r="I86" s="6">
        <v>1</v>
      </c>
      <c r="J86" s="6">
        <v>0.99164345403899723</v>
      </c>
      <c r="K86" s="6">
        <v>1</v>
      </c>
      <c r="L86" s="6">
        <v>1</v>
      </c>
      <c r="M86" s="6">
        <v>1</v>
      </c>
      <c r="N86" s="6">
        <v>1</v>
      </c>
      <c r="O86" s="6">
        <v>1</v>
      </c>
      <c r="P86" s="6">
        <v>1</v>
      </c>
      <c r="Q86" s="6">
        <v>1</v>
      </c>
      <c r="R86" s="6">
        <v>1</v>
      </c>
      <c r="S86" s="6">
        <v>1</v>
      </c>
      <c r="T86" s="6">
        <v>0.98607242339832868</v>
      </c>
      <c r="AR86">
        <v>60</v>
      </c>
      <c r="AS86" s="22">
        <f>AG99</f>
        <v>0.90335390477918664</v>
      </c>
      <c r="AT86" s="22">
        <f t="shared" ref="AT86:BA86" si="36">AH99</f>
        <v>0.92734521245249002</v>
      </c>
      <c r="AU86" s="22">
        <f t="shared" si="36"/>
        <v>0.99556798703061267</v>
      </c>
      <c r="AV86" s="22">
        <f t="shared" si="36"/>
        <v>0.95132061377249044</v>
      </c>
      <c r="AW86" s="22">
        <f t="shared" si="36"/>
        <v>0.99662955815587806</v>
      </c>
      <c r="AX86" s="22">
        <f t="shared" si="36"/>
        <v>0.97519116804888517</v>
      </c>
      <c r="AY86" s="22">
        <f t="shared" si="36"/>
        <v>0.97874931666114218</v>
      </c>
      <c r="AZ86" s="22">
        <f t="shared" si="36"/>
        <v>0.97416594635516951</v>
      </c>
      <c r="BA86" s="22">
        <f t="shared" si="36"/>
        <v>0.92997585607408428</v>
      </c>
    </row>
    <row r="87" spans="1:53" x14ac:dyDescent="0.3">
      <c r="AR87">
        <v>90</v>
      </c>
      <c r="AS87" s="22">
        <f>AG140</f>
        <v>0.88387426086839105</v>
      </c>
      <c r="AT87" s="22">
        <f t="shared" ref="AT87:BA87" si="37">AH140</f>
        <v>0.90303052941608397</v>
      </c>
      <c r="AU87" s="22">
        <f t="shared" si="37"/>
        <v>0.99312637344250232</v>
      </c>
      <c r="AV87" s="22">
        <f t="shared" si="37"/>
        <v>0.95817785567085834</v>
      </c>
      <c r="AW87" s="22">
        <f t="shared" si="37"/>
        <v>0.99373673036093424</v>
      </c>
      <c r="AX87" s="22">
        <f t="shared" si="37"/>
        <v>0.98240543464923535</v>
      </c>
      <c r="AY87" s="22">
        <f t="shared" si="37"/>
        <v>0.97864875366969695</v>
      </c>
      <c r="AZ87" s="22">
        <f t="shared" si="37"/>
        <v>0.94585295638942546</v>
      </c>
      <c r="BA87" s="22">
        <f t="shared" si="37"/>
        <v>0.92146210952193253</v>
      </c>
    </row>
    <row r="88" spans="1:53" x14ac:dyDescent="0.3">
      <c r="AR88">
        <v>180</v>
      </c>
      <c r="AS88" s="22">
        <f>AG180</f>
        <v>0.82288221297639075</v>
      </c>
      <c r="AT88" s="22">
        <f t="shared" ref="AT88:BA88" si="38">AH180</f>
        <v>0.83622123886063315</v>
      </c>
      <c r="AU88" s="22">
        <f t="shared" si="38"/>
        <v>0.98760620359112217</v>
      </c>
      <c r="AV88" s="22">
        <f t="shared" si="38"/>
        <v>0.95065791244613518</v>
      </c>
      <c r="AW88" s="22">
        <f t="shared" si="38"/>
        <v>0.98962318872912647</v>
      </c>
      <c r="AX88" s="22">
        <f t="shared" si="38"/>
        <v>0.96592854167358355</v>
      </c>
      <c r="AY88" s="22">
        <f t="shared" si="38"/>
        <v>0.96506815410385993</v>
      </c>
      <c r="AZ88" s="22">
        <f t="shared" si="38"/>
        <v>0.86492549166080579</v>
      </c>
      <c r="BA88" s="22">
        <f t="shared" si="38"/>
        <v>0.87937844989721359</v>
      </c>
    </row>
    <row r="89" spans="1:53" x14ac:dyDescent="0.3">
      <c r="AR89">
        <v>365</v>
      </c>
      <c r="AS89" s="22">
        <f>AG220</f>
        <v>0.68588303381750004</v>
      </c>
      <c r="AT89" s="22">
        <f t="shared" ref="AT89:BA89" si="39">AH220</f>
        <v>0.76763423161392852</v>
      </c>
      <c r="AU89" s="22">
        <f t="shared" si="39"/>
        <v>0.99060904780689896</v>
      </c>
      <c r="AV89" s="22">
        <f t="shared" si="39"/>
        <v>0.94706279106517055</v>
      </c>
      <c r="AW89" s="22">
        <f t="shared" si="39"/>
        <v>0.99443070385785448</v>
      </c>
      <c r="AX89" s="22">
        <f t="shared" si="39"/>
        <v>0.97797250996192531</v>
      </c>
      <c r="AY89" s="22">
        <f t="shared" si="39"/>
        <v>0.94621746889990688</v>
      </c>
      <c r="AZ89" s="22">
        <f t="shared" si="39"/>
        <v>0.7882370043640613</v>
      </c>
      <c r="BA89" s="22">
        <f t="shared" si="39"/>
        <v>0.80472769718085246</v>
      </c>
    </row>
    <row r="90" spans="1:53" x14ac:dyDescent="0.3">
      <c r="AS90" s="22">
        <f>AVERAGE(AS85:AS89)</f>
        <v>0.84444889983560711</v>
      </c>
      <c r="AT90" s="22">
        <f t="shared" ref="AT90:BA90" si="40">AVERAGE(AT85:AT89)</f>
        <v>0.87423483096613341</v>
      </c>
      <c r="AU90" s="22">
        <f t="shared" si="40"/>
        <v>0.99255269826232218</v>
      </c>
      <c r="AV90" s="22">
        <f t="shared" si="40"/>
        <v>0.95392483941840367</v>
      </c>
      <c r="AW90" s="22">
        <f t="shared" si="40"/>
        <v>0.9946661077156207</v>
      </c>
      <c r="AX90" s="22">
        <f t="shared" si="40"/>
        <v>0.97507596408588582</v>
      </c>
      <c r="AY90" s="22">
        <f t="shared" si="40"/>
        <v>0.97053674428573056</v>
      </c>
      <c r="AZ90" s="22">
        <f t="shared" si="40"/>
        <v>0.91339889088928206</v>
      </c>
      <c r="BA90" s="22">
        <f t="shared" si="40"/>
        <v>0.89522640901207462</v>
      </c>
    </row>
    <row r="92" spans="1:53" x14ac:dyDescent="0.3">
      <c r="A92">
        <v>60</v>
      </c>
      <c r="AR92">
        <v>6</v>
      </c>
      <c r="AS92" s="52" t="s">
        <v>17</v>
      </c>
      <c r="AT92" s="52" t="s">
        <v>5</v>
      </c>
      <c r="AU92" s="55" t="s">
        <v>7</v>
      </c>
      <c r="AV92" s="52" t="s">
        <v>19</v>
      </c>
      <c r="AW92" s="52" t="s">
        <v>21</v>
      </c>
      <c r="AX92" s="52" t="s">
        <v>23</v>
      </c>
      <c r="AY92" s="52" t="s">
        <v>13</v>
      </c>
      <c r="AZ92" s="52" t="s">
        <v>9</v>
      </c>
      <c r="BA92" s="52" t="s">
        <v>11</v>
      </c>
    </row>
    <row r="93" spans="1:53" x14ac:dyDescent="0.3">
      <c r="A93" s="16" t="s">
        <v>38</v>
      </c>
      <c r="B93" s="16" t="s">
        <v>39</v>
      </c>
      <c r="C93" s="16" t="s">
        <v>40</v>
      </c>
      <c r="D93" s="16" t="s">
        <v>41</v>
      </c>
      <c r="AR93">
        <v>30</v>
      </c>
      <c r="AS93" s="22">
        <f>AG59</f>
        <v>0.86147199292361887</v>
      </c>
      <c r="AT93" s="22">
        <f t="shared" ref="AT93:BA93" si="41">AH59</f>
        <v>0.8845517199451739</v>
      </c>
      <c r="AU93" s="22">
        <f t="shared" si="41"/>
        <v>1</v>
      </c>
      <c r="AV93" s="22">
        <f t="shared" si="41"/>
        <v>0.98612569933503413</v>
      </c>
      <c r="AW93" s="22">
        <f t="shared" si="41"/>
        <v>1</v>
      </c>
      <c r="AX93" s="22">
        <f t="shared" si="41"/>
        <v>0.9977851605758582</v>
      </c>
      <c r="AY93" s="22">
        <f t="shared" si="41"/>
        <v>0.95671834625323005</v>
      </c>
      <c r="AZ93" s="22">
        <f t="shared" si="41"/>
        <v>0.99833887043189373</v>
      </c>
      <c r="BA93" s="22">
        <f t="shared" si="41"/>
        <v>0.88257630090968819</v>
      </c>
    </row>
    <row r="94" spans="1:53" x14ac:dyDescent="0.3">
      <c r="A94">
        <v>1</v>
      </c>
      <c r="C94" s="4" t="s">
        <v>17</v>
      </c>
      <c r="D94" s="5" t="s">
        <v>18</v>
      </c>
      <c r="E94" s="4" t="s">
        <v>5</v>
      </c>
      <c r="F94" s="5" t="s">
        <v>6</v>
      </c>
      <c r="G94" s="7" t="s">
        <v>7</v>
      </c>
      <c r="H94" s="7" t="s">
        <v>8</v>
      </c>
      <c r="I94" s="4" t="s">
        <v>19</v>
      </c>
      <c r="J94" s="5" t="s">
        <v>20</v>
      </c>
      <c r="K94" s="4" t="s">
        <v>21</v>
      </c>
      <c r="L94" s="5" t="s">
        <v>22</v>
      </c>
      <c r="M94" s="4" t="s">
        <v>23</v>
      </c>
      <c r="N94" s="5" t="s">
        <v>24</v>
      </c>
      <c r="O94" s="4" t="s">
        <v>13</v>
      </c>
      <c r="P94" s="5" t="s">
        <v>14</v>
      </c>
      <c r="Q94" s="4" t="s">
        <v>9</v>
      </c>
      <c r="R94" s="5" t="s">
        <v>10</v>
      </c>
      <c r="S94" s="4" t="s">
        <v>11</v>
      </c>
      <c r="T94" s="5" t="s">
        <v>12</v>
      </c>
      <c r="V94" s="12" t="s">
        <v>17</v>
      </c>
      <c r="W94" s="12" t="s">
        <v>5</v>
      </c>
      <c r="X94" s="15" t="s">
        <v>7</v>
      </c>
      <c r="Y94" s="12" t="s">
        <v>19</v>
      </c>
      <c r="Z94" s="12" t="s">
        <v>21</v>
      </c>
      <c r="AA94" s="12" t="s">
        <v>23</v>
      </c>
      <c r="AB94" s="12" t="s">
        <v>13</v>
      </c>
      <c r="AC94" s="12" t="s">
        <v>9</v>
      </c>
      <c r="AD94" s="12" t="s">
        <v>11</v>
      </c>
      <c r="AE94" s="56" t="s">
        <v>102</v>
      </c>
      <c r="AF94" s="9" t="s">
        <v>103</v>
      </c>
      <c r="AG94" s="52" t="s">
        <v>17</v>
      </c>
      <c r="AH94" s="52" t="s">
        <v>5</v>
      </c>
      <c r="AI94" s="55" t="s">
        <v>7</v>
      </c>
      <c r="AJ94" s="52" t="s">
        <v>19</v>
      </c>
      <c r="AK94" s="52" t="s">
        <v>21</v>
      </c>
      <c r="AL94" s="52" t="s">
        <v>23</v>
      </c>
      <c r="AM94" s="52" t="s">
        <v>13</v>
      </c>
      <c r="AN94" s="52" t="s">
        <v>9</v>
      </c>
      <c r="AO94" s="52" t="s">
        <v>11</v>
      </c>
      <c r="AR94">
        <v>60</v>
      </c>
      <c r="AS94" s="22">
        <f>AG100</f>
        <v>0.80900559635185931</v>
      </c>
      <c r="AT94" s="22">
        <f t="shared" ref="AT94:BA94" si="42">AH100</f>
        <v>0.88814154064863615</v>
      </c>
      <c r="AU94" s="22">
        <f t="shared" si="42"/>
        <v>1</v>
      </c>
      <c r="AV94" s="22">
        <f t="shared" si="42"/>
        <v>0.95795540438397575</v>
      </c>
      <c r="AW94" s="22">
        <f t="shared" si="42"/>
        <v>1</v>
      </c>
      <c r="AX94" s="22">
        <f t="shared" si="42"/>
        <v>0.98299319727891155</v>
      </c>
      <c r="AY94" s="22">
        <f t="shared" si="42"/>
        <v>0.9862019016583824</v>
      </c>
      <c r="AZ94" s="22">
        <f t="shared" si="42"/>
        <v>0.99282560706401757</v>
      </c>
      <c r="BA94" s="22">
        <f t="shared" si="42"/>
        <v>0.89273675621830773</v>
      </c>
    </row>
    <row r="95" spans="1:53" x14ac:dyDescent="0.3">
      <c r="A95" s="3" t="s">
        <v>2</v>
      </c>
      <c r="B95" s="3">
        <v>60</v>
      </c>
      <c r="C95" s="6">
        <v>0.85993485342019549</v>
      </c>
      <c r="D95" s="6">
        <v>0.99022801302931596</v>
      </c>
      <c r="E95" s="6">
        <v>0.87947882736156346</v>
      </c>
      <c r="F95" s="6">
        <v>0.99674267100977199</v>
      </c>
      <c r="G95" s="6">
        <v>1</v>
      </c>
      <c r="H95" s="6">
        <v>0.94462540716612375</v>
      </c>
      <c r="I95" s="6">
        <v>0.93485342019543971</v>
      </c>
      <c r="J95" s="6">
        <v>0.85016286644951145</v>
      </c>
      <c r="K95" s="6">
        <v>1</v>
      </c>
      <c r="L95" s="6">
        <v>0.96742671009771986</v>
      </c>
      <c r="M95" s="6">
        <v>0.95765472312703581</v>
      </c>
      <c r="N95" s="6">
        <v>0.88599348534201949</v>
      </c>
      <c r="O95" s="6">
        <v>0.99022801302931596</v>
      </c>
      <c r="P95" s="6">
        <v>0.98371335504885993</v>
      </c>
      <c r="Q95" s="6">
        <v>0.95765472312703581</v>
      </c>
      <c r="R95" s="6">
        <v>1</v>
      </c>
      <c r="S95" s="6">
        <v>0.86970684039087953</v>
      </c>
      <c r="T95" s="6">
        <v>0.90228013029315957</v>
      </c>
      <c r="V95" s="19">
        <f>AVERAGE(C95:D97)</f>
        <v>0.93887820012259249</v>
      </c>
      <c r="W95" s="19">
        <f>AVERAGE(E95:F97)</f>
        <v>0.93825610184395014</v>
      </c>
      <c r="X95" s="19">
        <f>AVERAGE(G95:H97)</f>
        <v>1.1312705172485495</v>
      </c>
      <c r="Y95" s="19">
        <f>AVERAGE(I95:J97)</f>
        <v>0.95805979663437368</v>
      </c>
      <c r="Z95" s="19">
        <f>AVERAGE(K95:L97)</f>
        <v>1.145928462758232</v>
      </c>
      <c r="AA95" s="19">
        <f>AVERAGE(M95:N97)</f>
        <v>1.0034891147734746</v>
      </c>
      <c r="AB95" s="19">
        <f>AVERAGE(O95:P97)</f>
        <v>1.0909861751506582</v>
      </c>
      <c r="AC95" s="19">
        <f>AVERAGE(Q95:R97)</f>
        <v>1.0932656502826266</v>
      </c>
      <c r="AD95" s="19">
        <f>AVERAGE(S95:T97)</f>
        <v>0.90372066077895508</v>
      </c>
      <c r="AE95" s="56">
        <v>1</v>
      </c>
      <c r="AF95" s="9">
        <v>60</v>
      </c>
      <c r="AG95" s="18">
        <f>V95</f>
        <v>0.93887820012259249</v>
      </c>
      <c r="AH95" s="18">
        <f t="shared" ref="AH95:AO95" si="43">W95</f>
        <v>0.93825610184395014</v>
      </c>
      <c r="AI95" s="18">
        <f t="shared" si="43"/>
        <v>1.1312705172485495</v>
      </c>
      <c r="AJ95" s="18">
        <f t="shared" si="43"/>
        <v>0.95805979663437368</v>
      </c>
      <c r="AK95" s="18">
        <f t="shared" si="43"/>
        <v>1.145928462758232</v>
      </c>
      <c r="AL95" s="18">
        <f t="shared" si="43"/>
        <v>1.0034891147734746</v>
      </c>
      <c r="AM95" s="18">
        <f t="shared" si="43"/>
        <v>1.0909861751506582</v>
      </c>
      <c r="AN95" s="18">
        <f t="shared" si="43"/>
        <v>1.0932656502826266</v>
      </c>
      <c r="AO95" s="18">
        <f t="shared" si="43"/>
        <v>0.90372066077895508</v>
      </c>
      <c r="AR95">
        <v>90</v>
      </c>
      <c r="AS95" s="22">
        <f>AG141</f>
        <v>0.83765342413639476</v>
      </c>
      <c r="AT95" s="22">
        <f t="shared" ref="AT95:BA95" si="44">AH141</f>
        <v>0.95021906113438748</v>
      </c>
      <c r="AU95" s="22">
        <f t="shared" si="44"/>
        <v>1</v>
      </c>
      <c r="AV95" s="22">
        <f t="shared" si="44"/>
        <v>0.9988962472406181</v>
      </c>
      <c r="AW95" s="22">
        <f t="shared" si="44"/>
        <v>1</v>
      </c>
      <c r="AX95" s="22">
        <f t="shared" si="44"/>
        <v>1</v>
      </c>
      <c r="AY95" s="22">
        <f t="shared" si="44"/>
        <v>0.98858842285994608</v>
      </c>
      <c r="AZ95" s="22">
        <f t="shared" si="44"/>
        <v>0.99227373068432667</v>
      </c>
      <c r="BA95" s="22">
        <f t="shared" si="44"/>
        <v>0.96216887417218544</v>
      </c>
    </row>
    <row r="96" spans="1:53" x14ac:dyDescent="0.3">
      <c r="A96" s="3" t="s">
        <v>3</v>
      </c>
      <c r="B96" s="3">
        <v>60</v>
      </c>
      <c r="C96" s="6">
        <v>0.85050505050505054</v>
      </c>
      <c r="D96" s="6">
        <v>0.98585858585858588</v>
      </c>
      <c r="E96" s="6">
        <v>0.85252525252525257</v>
      </c>
      <c r="F96" s="6">
        <v>0.96363636363636362</v>
      </c>
      <c r="G96" s="6">
        <v>0.98787878787878791</v>
      </c>
      <c r="H96" s="6">
        <v>0.99797979797979797</v>
      </c>
      <c r="I96" s="6">
        <v>0.85252525252525257</v>
      </c>
      <c r="J96" s="6">
        <v>0.96565656565656566</v>
      </c>
      <c r="K96" s="6">
        <v>0.99191919191919187</v>
      </c>
      <c r="L96" s="6">
        <v>1</v>
      </c>
      <c r="M96" s="6">
        <v>0.87070707070707065</v>
      </c>
      <c r="N96" s="6">
        <v>0.97373737373737379</v>
      </c>
      <c r="O96" s="6">
        <v>0.96969696969696972</v>
      </c>
      <c r="P96" s="6">
        <v>0.97979797979797978</v>
      </c>
      <c r="Q96" s="6">
        <v>0.96363636363636362</v>
      </c>
      <c r="R96" s="6">
        <v>1</v>
      </c>
      <c r="S96" s="6">
        <v>0.85656565656565653</v>
      </c>
      <c r="T96" s="6">
        <v>0.97777777777777775</v>
      </c>
      <c r="V96" s="11"/>
      <c r="W96" s="11"/>
      <c r="X96" s="11"/>
      <c r="Y96" s="11"/>
      <c r="Z96" s="11"/>
      <c r="AA96" s="11"/>
      <c r="AB96" s="11"/>
      <c r="AC96" s="11"/>
      <c r="AD96" s="11"/>
      <c r="AE96" s="56">
        <v>2</v>
      </c>
      <c r="AF96" s="9">
        <v>60</v>
      </c>
      <c r="AG96" s="18">
        <f>V101</f>
        <v>0.92167759875743072</v>
      </c>
      <c r="AH96" s="18">
        <f t="shared" ref="AH96:AO96" si="45">W101</f>
        <v>0.93968105472981378</v>
      </c>
      <c r="AI96" s="18">
        <f t="shared" si="45"/>
        <v>0.99864919491785165</v>
      </c>
      <c r="AJ96" s="18">
        <f t="shared" si="45"/>
        <v>0.97118330875615744</v>
      </c>
      <c r="AK96" s="18">
        <f t="shared" si="45"/>
        <v>0.99894152282211979</v>
      </c>
      <c r="AL96" s="18">
        <f t="shared" si="45"/>
        <v>0.98697082991807739</v>
      </c>
      <c r="AM96" s="18">
        <f t="shared" si="45"/>
        <v>0.98320575479017303</v>
      </c>
      <c r="AN96" s="18">
        <f t="shared" si="45"/>
        <v>0.9781857059254575</v>
      </c>
      <c r="AO96" s="18">
        <f t="shared" si="45"/>
        <v>0.93913263291281435</v>
      </c>
      <c r="AR96">
        <v>180</v>
      </c>
      <c r="AS96" s="22">
        <f>AG181</f>
        <v>0.86551323251890899</v>
      </c>
      <c r="AT96" s="22">
        <f t="shared" ref="AT96:BA96" si="46">AH181</f>
        <v>0.96327262693156734</v>
      </c>
      <c r="AU96" s="22">
        <f t="shared" si="46"/>
        <v>1</v>
      </c>
      <c r="AV96" s="22">
        <f t="shared" si="46"/>
        <v>0.99061810154525387</v>
      </c>
      <c r="AW96" s="22">
        <f t="shared" si="46"/>
        <v>1</v>
      </c>
      <c r="AX96" s="22">
        <f t="shared" si="46"/>
        <v>1</v>
      </c>
      <c r="AY96" s="22">
        <f t="shared" si="46"/>
        <v>0.98565121412803525</v>
      </c>
      <c r="AZ96" s="22">
        <f t="shared" si="46"/>
        <v>0.9392506745155752</v>
      </c>
      <c r="BA96" s="22">
        <f t="shared" si="46"/>
        <v>0.96206156487613448</v>
      </c>
    </row>
    <row r="97" spans="1:53" x14ac:dyDescent="0.3">
      <c r="A97" s="3" t="s">
        <v>4</v>
      </c>
      <c r="B97" s="3">
        <v>60</v>
      </c>
      <c r="C97" s="6">
        <f>SUM(C$20:C96)/COUNT(C$20:C96)</f>
        <v>0.8619438390406472</v>
      </c>
      <c r="D97" s="6">
        <f>SUM(D$20:D96)/COUNT(D$20:D96)</f>
        <v>1.0847988588817596</v>
      </c>
      <c r="E97" s="6">
        <f>SUM(E$20:E96)/COUNT(E$20:E96)</f>
        <v>0.9352341560309122</v>
      </c>
      <c r="F97" s="6">
        <f>SUM(F$20:F96)/COUNT(F$20:F96)</f>
        <v>1.001919340499837</v>
      </c>
      <c r="G97" s="6">
        <f>SUM(G$20:G96)/COUNT(G$20:G96)</f>
        <v>1.4133458019216147</v>
      </c>
      <c r="H97" s="6">
        <f>SUM(H$20:H96)/COUNT(H$20:H96)</f>
        <v>1.4437933085449728</v>
      </c>
      <c r="I97" s="6">
        <f>SUM(I$20:I96)/COUNT(I$20:I96)</f>
        <v>1.0987024914478987</v>
      </c>
      <c r="J97" s="6">
        <f>SUM(J$20:J96)/COUNT(J$20:J96)</f>
        <v>1.0464581835315743</v>
      </c>
      <c r="K97" s="6">
        <f>SUM(K$20:K96)/COUNT(K$20:K96)</f>
        <v>1.4325019672871178</v>
      </c>
      <c r="L97" s="6">
        <f>SUM(L$20:L96)/COUNT(L$20:L96)</f>
        <v>1.4837229072453622</v>
      </c>
      <c r="M97" s="6">
        <f>SUM(M$20:M96)/COUNT(M$20:M96)</f>
        <v>1.1622109247469339</v>
      </c>
      <c r="N97" s="6">
        <f>SUM(N$20:N96)/COUNT(N$20:N96)</f>
        <v>1.1706311109804148</v>
      </c>
      <c r="O97" s="6">
        <f>SUM(O$20:O96)/COUNT(O$20:O96)</f>
        <v>1.2725988142542051</v>
      </c>
      <c r="P97" s="6">
        <f>SUM(P$20:P96)/COUNT(P$20:P96)</f>
        <v>1.349881919076618</v>
      </c>
      <c r="Q97" s="6">
        <f>SUM(Q$20:Q96)/COUNT(Q$20:Q96)</f>
        <v>1.2741763731481326</v>
      </c>
      <c r="R97" s="6">
        <f>SUM(R$20:R96)/COUNT(R$20:R96)</f>
        <v>1.3641264417842274</v>
      </c>
      <c r="S97" s="6">
        <f>SUM(S$20:S96)/COUNT(S$20:S96)</f>
        <v>0.88059025594370532</v>
      </c>
      <c r="T97" s="6">
        <f>SUM(T$20:T96)/COUNT(T$20:T96)</f>
        <v>0.93540330370255187</v>
      </c>
      <c r="V97" s="11"/>
      <c r="W97" s="11"/>
      <c r="X97" s="11"/>
      <c r="Y97" s="11"/>
      <c r="Z97" s="11"/>
      <c r="AA97" s="11"/>
      <c r="AB97" s="11"/>
      <c r="AC97" s="11"/>
      <c r="AD97" s="11"/>
      <c r="AE97" s="56">
        <v>3</v>
      </c>
      <c r="AF97" s="9">
        <v>60</v>
      </c>
      <c r="AG97" s="18">
        <f>V107</f>
        <v>0.94006447402072579</v>
      </c>
      <c r="AH97" s="18">
        <f t="shared" ref="AH97:AO97" si="47">W107</f>
        <v>0.92697342538415572</v>
      </c>
      <c r="AI97" s="18">
        <f t="shared" si="47"/>
        <v>0.99543836226079208</v>
      </c>
      <c r="AJ97" s="18">
        <f t="shared" si="47"/>
        <v>0.92032695436903067</v>
      </c>
      <c r="AK97" s="18">
        <f t="shared" si="47"/>
        <v>0.99688473520249221</v>
      </c>
      <c r="AL97" s="18">
        <f t="shared" si="47"/>
        <v>0.94792340016554266</v>
      </c>
      <c r="AM97" s="18">
        <f t="shared" si="47"/>
        <v>0.9733355293779854</v>
      </c>
      <c r="AN97" s="18">
        <f t="shared" si="47"/>
        <v>0.9834553121433468</v>
      </c>
      <c r="AO97" s="18">
        <f t="shared" si="47"/>
        <v>0.91351091642592375</v>
      </c>
      <c r="AR97">
        <v>365</v>
      </c>
      <c r="AS97" s="22">
        <f>AG221</f>
        <v>0.64699533971057155</v>
      </c>
      <c r="AT97" s="22">
        <f t="shared" ref="AT97:BA97" si="48">AH221</f>
        <v>0.81837385432465848</v>
      </c>
      <c r="AU97" s="22">
        <f t="shared" si="48"/>
        <v>0.9977924944812363</v>
      </c>
      <c r="AV97" s="22">
        <f t="shared" si="48"/>
        <v>0.98574012754476337</v>
      </c>
      <c r="AW97" s="22">
        <f t="shared" si="48"/>
        <v>1</v>
      </c>
      <c r="AX97" s="22">
        <f t="shared" si="48"/>
        <v>0.99006622516556286</v>
      </c>
      <c r="AY97" s="22">
        <f t="shared" si="48"/>
        <v>0.93809023241378953</v>
      </c>
      <c r="AZ97" s="22">
        <f t="shared" si="48"/>
        <v>0.80143049861592919</v>
      </c>
      <c r="BA97" s="22">
        <f t="shared" si="48"/>
        <v>0.78902936082453579</v>
      </c>
    </row>
    <row r="98" spans="1:53" x14ac:dyDescent="0.3">
      <c r="V98" s="11"/>
      <c r="W98" s="11"/>
      <c r="X98" s="11"/>
      <c r="Y98" s="11"/>
      <c r="Z98" s="11"/>
      <c r="AA98" s="11"/>
      <c r="AB98" s="11"/>
      <c r="AC98" s="11"/>
      <c r="AD98" s="11"/>
      <c r="AE98" s="56">
        <v>4</v>
      </c>
      <c r="AF98" s="9">
        <v>60</v>
      </c>
      <c r="AG98" s="18">
        <f>V113</f>
        <v>0.85533250589102938</v>
      </c>
      <c r="AH98" s="18">
        <f t="shared" ref="AH98:AO98" si="49">W113</f>
        <v>0.86085298508805064</v>
      </c>
      <c r="AI98" s="18">
        <f t="shared" si="49"/>
        <v>0.99953051643192481</v>
      </c>
      <c r="AJ98" s="18">
        <f t="shared" si="49"/>
        <v>0.91854550033277571</v>
      </c>
      <c r="AK98" s="18">
        <f t="shared" si="49"/>
        <v>1</v>
      </c>
      <c r="AL98" s="18">
        <f t="shared" si="49"/>
        <v>0.9459095569586099</v>
      </c>
      <c r="AM98" s="18">
        <f t="shared" si="49"/>
        <v>0.96454139909700853</v>
      </c>
      <c r="AN98" s="18">
        <f t="shared" si="49"/>
        <v>0.97359559656791328</v>
      </c>
      <c r="AO98" s="18">
        <f t="shared" si="49"/>
        <v>0.86648678790495204</v>
      </c>
      <c r="AS98" s="22">
        <f>AVERAGE(AS93:AS97)</f>
        <v>0.8041279171282707</v>
      </c>
      <c r="AT98" s="22">
        <f t="shared" ref="AT98:BA98" si="50">AVERAGE(AT93:AT97)</f>
        <v>0.9009117605968846</v>
      </c>
      <c r="AU98" s="22">
        <f t="shared" si="50"/>
        <v>0.99955849889624715</v>
      </c>
      <c r="AV98" s="22">
        <f t="shared" si="50"/>
        <v>0.98386711600992904</v>
      </c>
      <c r="AW98" s="22">
        <f t="shared" si="50"/>
        <v>1</v>
      </c>
      <c r="AX98" s="22">
        <f t="shared" si="50"/>
        <v>0.99416891660406659</v>
      </c>
      <c r="AY98" s="22">
        <f t="shared" si="50"/>
        <v>0.97105002346267677</v>
      </c>
      <c r="AZ98" s="22">
        <f t="shared" si="50"/>
        <v>0.94482387626234843</v>
      </c>
      <c r="BA98" s="22">
        <f t="shared" si="50"/>
        <v>0.89771457140017041</v>
      </c>
    </row>
    <row r="99" spans="1:53" x14ac:dyDescent="0.3">
      <c r="A99" s="16" t="s">
        <v>38</v>
      </c>
      <c r="B99" s="16" t="s">
        <v>39</v>
      </c>
      <c r="C99" s="16" t="s">
        <v>40</v>
      </c>
      <c r="D99" s="16" t="s">
        <v>42</v>
      </c>
      <c r="V99" s="11"/>
      <c r="W99" s="11"/>
      <c r="X99" s="11"/>
      <c r="Y99" s="11"/>
      <c r="Z99" s="11"/>
      <c r="AA99" s="11"/>
      <c r="AB99" s="11"/>
      <c r="AC99" s="11"/>
      <c r="AD99" s="11"/>
      <c r="AE99" s="56">
        <v>5</v>
      </c>
      <c r="AF99" s="9">
        <v>60</v>
      </c>
      <c r="AG99" s="18">
        <f>V119</f>
        <v>0.90335390477918664</v>
      </c>
      <c r="AH99" s="18">
        <f t="shared" ref="AH99:AO99" si="51">W119</f>
        <v>0.92734521245249002</v>
      </c>
      <c r="AI99" s="18">
        <f t="shared" si="51"/>
        <v>0.99556798703061267</v>
      </c>
      <c r="AJ99" s="18">
        <f t="shared" si="51"/>
        <v>0.95132061377249044</v>
      </c>
      <c r="AK99" s="18">
        <f t="shared" si="51"/>
        <v>0.99662955815587806</v>
      </c>
      <c r="AL99" s="18">
        <f t="shared" si="51"/>
        <v>0.97519116804888517</v>
      </c>
      <c r="AM99" s="18">
        <f t="shared" si="51"/>
        <v>0.97874931666114218</v>
      </c>
      <c r="AN99" s="18">
        <f t="shared" si="51"/>
        <v>0.97416594635516951</v>
      </c>
      <c r="AO99" s="18">
        <f t="shared" si="51"/>
        <v>0.92997585607408428</v>
      </c>
    </row>
    <row r="100" spans="1:53" x14ac:dyDescent="0.3">
      <c r="A100">
        <v>2</v>
      </c>
      <c r="C100" s="4" t="s">
        <v>17</v>
      </c>
      <c r="D100" s="5" t="s">
        <v>18</v>
      </c>
      <c r="E100" s="4" t="s">
        <v>5</v>
      </c>
      <c r="F100" s="5" t="s">
        <v>6</v>
      </c>
      <c r="G100" s="7" t="s">
        <v>7</v>
      </c>
      <c r="H100" s="7" t="s">
        <v>8</v>
      </c>
      <c r="I100" s="4" t="s">
        <v>19</v>
      </c>
      <c r="J100" s="5" t="s">
        <v>20</v>
      </c>
      <c r="K100" s="4" t="s">
        <v>21</v>
      </c>
      <c r="L100" s="5" t="s">
        <v>22</v>
      </c>
      <c r="M100" s="4" t="s">
        <v>23</v>
      </c>
      <c r="N100" s="5" t="s">
        <v>24</v>
      </c>
      <c r="O100" s="4" t="s">
        <v>13</v>
      </c>
      <c r="P100" s="5" t="s">
        <v>14</v>
      </c>
      <c r="Q100" s="4" t="s">
        <v>9</v>
      </c>
      <c r="R100" s="5" t="s">
        <v>10</v>
      </c>
      <c r="S100" s="4" t="s">
        <v>11</v>
      </c>
      <c r="T100" s="5" t="s">
        <v>12</v>
      </c>
      <c r="V100" s="11"/>
      <c r="W100" s="11"/>
      <c r="X100" s="11"/>
      <c r="Y100" s="11"/>
      <c r="Z100" s="11"/>
      <c r="AA100" s="11"/>
      <c r="AB100" s="11"/>
      <c r="AC100" s="11"/>
      <c r="AD100" s="11"/>
      <c r="AE100" s="56">
        <v>6</v>
      </c>
      <c r="AF100" s="9">
        <v>60</v>
      </c>
      <c r="AG100" s="18">
        <f>V125</f>
        <v>0.80900559635185931</v>
      </c>
      <c r="AH100" s="18">
        <f t="shared" ref="AH100:AO100" si="52">W125</f>
        <v>0.88814154064863615</v>
      </c>
      <c r="AI100" s="18">
        <f t="shared" si="52"/>
        <v>1</v>
      </c>
      <c r="AJ100" s="18">
        <f t="shared" si="52"/>
        <v>0.95795540438397575</v>
      </c>
      <c r="AK100" s="18">
        <f t="shared" si="52"/>
        <v>1</v>
      </c>
      <c r="AL100" s="18">
        <f t="shared" si="52"/>
        <v>0.98299319727891155</v>
      </c>
      <c r="AM100" s="18">
        <f t="shared" si="52"/>
        <v>0.9862019016583824</v>
      </c>
      <c r="AN100" s="18">
        <f t="shared" si="52"/>
        <v>0.99282560706401757</v>
      </c>
      <c r="AO100" s="18">
        <f t="shared" si="52"/>
        <v>0.89273675621830773</v>
      </c>
    </row>
    <row r="101" spans="1:53" x14ac:dyDescent="0.3">
      <c r="A101" s="3" t="s">
        <v>2</v>
      </c>
      <c r="B101" s="3">
        <v>60</v>
      </c>
      <c r="C101" s="6">
        <v>0.91720279720279718</v>
      </c>
      <c r="D101" s="6">
        <v>0.94573426573426578</v>
      </c>
      <c r="E101" s="6">
        <v>0.94209790209790212</v>
      </c>
      <c r="F101" s="6">
        <v>0.94209790209790212</v>
      </c>
      <c r="G101" s="6">
        <v>0.99580419580419577</v>
      </c>
      <c r="H101" s="6">
        <v>1</v>
      </c>
      <c r="I101" s="6">
        <v>0.97090909090909094</v>
      </c>
      <c r="J101" s="6">
        <v>0.95832167832167836</v>
      </c>
      <c r="K101" s="6">
        <v>0.99720279720279725</v>
      </c>
      <c r="L101" s="6">
        <v>1</v>
      </c>
      <c r="M101" s="6">
        <v>0.98769230769230765</v>
      </c>
      <c r="N101" s="6">
        <v>0.98097902097902101</v>
      </c>
      <c r="O101" s="6">
        <v>0.98377622377622376</v>
      </c>
      <c r="P101" s="6">
        <v>0.98209790209790215</v>
      </c>
      <c r="Q101" s="6">
        <v>0.96839160839160843</v>
      </c>
      <c r="R101" s="6">
        <v>0.98069930069930067</v>
      </c>
      <c r="S101" s="6">
        <v>0.93790209790209789</v>
      </c>
      <c r="T101" s="6">
        <v>0.94265734265734269</v>
      </c>
      <c r="V101" s="11">
        <f>AVERAGE(C101:D103)</f>
        <v>0.92167759875743072</v>
      </c>
      <c r="W101" s="11">
        <f>AVERAGE(E101:F103)</f>
        <v>0.93968105472981378</v>
      </c>
      <c r="X101" s="11">
        <f>AVERAGE(G101:H103)</f>
        <v>0.99864919491785165</v>
      </c>
      <c r="Y101" s="11">
        <f>AVERAGE(I101:J103)</f>
        <v>0.97118330875615744</v>
      </c>
      <c r="Z101" s="11">
        <f>AVERAGE(K101:L103)</f>
        <v>0.99894152282211979</v>
      </c>
      <c r="AA101" s="11">
        <f>AVERAGE(M101:N103)</f>
        <v>0.98697082991807739</v>
      </c>
      <c r="AB101" s="11">
        <f>AVERAGE(O101:P103)</f>
        <v>0.98320575479017303</v>
      </c>
      <c r="AC101" s="11">
        <f>AVERAGE(Q101:R103)</f>
        <v>0.9781857059254575</v>
      </c>
      <c r="AD101" s="11">
        <f>AVERAGE(S101:T103)</f>
        <v>0.93913263291281435</v>
      </c>
    </row>
    <row r="102" spans="1:53" x14ac:dyDescent="0.3">
      <c r="A102" s="3" t="s">
        <v>3</v>
      </c>
      <c r="B102" s="3">
        <v>60</v>
      </c>
      <c r="C102" s="6">
        <v>0.9311683727497353</v>
      </c>
      <c r="D102" s="6">
        <v>0.89516413695728914</v>
      </c>
      <c r="E102" s="6">
        <v>0.95128838686904338</v>
      </c>
      <c r="F102" s="6">
        <v>0.91987292622661487</v>
      </c>
      <c r="G102" s="6">
        <v>1</v>
      </c>
      <c r="H102" s="6">
        <v>1</v>
      </c>
      <c r="I102" s="6">
        <v>0.99823508648076242</v>
      </c>
      <c r="J102" s="6">
        <v>0.96999647017296153</v>
      </c>
      <c r="K102" s="6">
        <v>1</v>
      </c>
      <c r="L102" s="6">
        <v>1</v>
      </c>
      <c r="M102" s="6">
        <v>0.99964701729615246</v>
      </c>
      <c r="N102" s="6">
        <v>0.99117543240381223</v>
      </c>
      <c r="O102" s="6">
        <v>0.99223438051535473</v>
      </c>
      <c r="P102" s="6">
        <v>0.98270384751147188</v>
      </c>
      <c r="Q102" s="6">
        <v>0.98835157077303215</v>
      </c>
      <c r="R102" s="6">
        <v>0.96187786798446873</v>
      </c>
      <c r="S102" s="6">
        <v>0.94528768090363569</v>
      </c>
      <c r="T102" s="6">
        <v>0.92728556300741261</v>
      </c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53" x14ac:dyDescent="0.3">
      <c r="A103" s="3" t="s">
        <v>4</v>
      </c>
      <c r="B103" s="3">
        <v>60</v>
      </c>
      <c r="C103" s="6">
        <v>0.92928216062544422</v>
      </c>
      <c r="D103" s="6">
        <v>0.91151385927505335</v>
      </c>
      <c r="E103" s="6">
        <v>0.94811656005685852</v>
      </c>
      <c r="F103" s="6">
        <v>0.93461265103056146</v>
      </c>
      <c r="G103" s="6">
        <v>0.996090973702914</v>
      </c>
      <c r="H103" s="6">
        <v>1</v>
      </c>
      <c r="I103" s="6">
        <v>0.97050461975835112</v>
      </c>
      <c r="J103" s="6">
        <v>0.95913290689410091</v>
      </c>
      <c r="K103" s="6">
        <v>0.9964463397299218</v>
      </c>
      <c r="L103" s="6">
        <v>1</v>
      </c>
      <c r="M103" s="6">
        <v>0.9850746268656716</v>
      </c>
      <c r="N103" s="6">
        <v>0.97725657427149959</v>
      </c>
      <c r="O103" s="6">
        <v>0.98081023454157779</v>
      </c>
      <c r="P103" s="6">
        <v>0.97761194029850751</v>
      </c>
      <c r="Q103" s="6">
        <v>0.98223169864960913</v>
      </c>
      <c r="R103" s="6">
        <v>0.98756218905472637</v>
      </c>
      <c r="S103" s="6">
        <v>0.95060412224591329</v>
      </c>
      <c r="T103" s="6">
        <v>0.93105899076048326</v>
      </c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53" x14ac:dyDescent="0.3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53" x14ac:dyDescent="0.3">
      <c r="A105" s="16" t="s">
        <v>38</v>
      </c>
      <c r="B105" s="16" t="s">
        <v>43</v>
      </c>
      <c r="C105" s="16" t="s">
        <v>40</v>
      </c>
      <c r="D105" s="16" t="s">
        <v>41</v>
      </c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53" x14ac:dyDescent="0.3">
      <c r="A106">
        <v>3</v>
      </c>
      <c r="C106" s="4" t="s">
        <v>17</v>
      </c>
      <c r="D106" s="5" t="s">
        <v>18</v>
      </c>
      <c r="E106" s="4" t="s">
        <v>5</v>
      </c>
      <c r="F106" s="5" t="s">
        <v>6</v>
      </c>
      <c r="G106" s="7" t="s">
        <v>7</v>
      </c>
      <c r="H106" s="7" t="s">
        <v>8</v>
      </c>
      <c r="I106" s="4" t="s">
        <v>19</v>
      </c>
      <c r="J106" s="5" t="s">
        <v>20</v>
      </c>
      <c r="K106" s="4" t="s">
        <v>21</v>
      </c>
      <c r="L106" s="5" t="s">
        <v>22</v>
      </c>
      <c r="M106" s="4" t="s">
        <v>23</v>
      </c>
      <c r="N106" s="5" t="s">
        <v>24</v>
      </c>
      <c r="O106" s="4" t="s">
        <v>13</v>
      </c>
      <c r="P106" s="5" t="s">
        <v>14</v>
      </c>
      <c r="Q106" s="4" t="s">
        <v>9</v>
      </c>
      <c r="R106" s="5" t="s">
        <v>10</v>
      </c>
      <c r="S106" s="4" t="s">
        <v>11</v>
      </c>
      <c r="T106" s="5" t="s">
        <v>12</v>
      </c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53" x14ac:dyDescent="0.3">
      <c r="A107" s="3" t="s">
        <v>2</v>
      </c>
      <c r="B107" s="3">
        <v>60</v>
      </c>
      <c r="C107" s="6">
        <v>0.94726301735647533</v>
      </c>
      <c r="D107" s="6">
        <v>0.95260347129506007</v>
      </c>
      <c r="E107" s="6">
        <v>0.96128170894526033</v>
      </c>
      <c r="F107" s="6">
        <v>0.93724966622162886</v>
      </c>
      <c r="G107" s="6">
        <v>0.98197596795727637</v>
      </c>
      <c r="H107" s="6">
        <v>0.99065420560747663</v>
      </c>
      <c r="I107" s="6">
        <v>0.90787716955941256</v>
      </c>
      <c r="J107" s="6">
        <v>0.89118825100133514</v>
      </c>
      <c r="K107" s="6">
        <v>0.99065420560747663</v>
      </c>
      <c r="L107" s="6">
        <v>0.99065420560747663</v>
      </c>
      <c r="M107" s="6">
        <v>0.9279038718291055</v>
      </c>
      <c r="N107" s="6">
        <v>0.92256341789052065</v>
      </c>
      <c r="O107" s="6">
        <v>0.9853137516688919</v>
      </c>
      <c r="P107" s="6">
        <v>0.97596795727636854</v>
      </c>
      <c r="Q107" s="6">
        <v>0.99732977303070758</v>
      </c>
      <c r="R107" s="6">
        <v>0.97930574098798395</v>
      </c>
      <c r="S107" s="6">
        <v>0.95193591455273696</v>
      </c>
      <c r="T107" s="6">
        <v>0.90253671562082782</v>
      </c>
      <c r="V107" s="11">
        <f>AVERAGE(C107:D109)</f>
        <v>0.94006447402072579</v>
      </c>
      <c r="W107" s="11">
        <f>AVERAGE(E107:F109)</f>
        <v>0.92697342538415572</v>
      </c>
      <c r="X107" s="11">
        <f>AVERAGE(G107:H109)</f>
        <v>0.99543836226079208</v>
      </c>
      <c r="Y107" s="11">
        <f>AVERAGE(I107:J109)</f>
        <v>0.92032695436903067</v>
      </c>
      <c r="Z107" s="11">
        <f>AVERAGE(K107:L109)</f>
        <v>0.99688473520249221</v>
      </c>
      <c r="AA107" s="11">
        <f>AVERAGE(M107:N109)</f>
        <v>0.94792340016554266</v>
      </c>
      <c r="AB107" s="11">
        <f>AVERAGE(O107:P109)</f>
        <v>0.9733355293779854</v>
      </c>
      <c r="AC107" s="11">
        <f>AVERAGE(Q107:R109)</f>
        <v>0.9834553121433468</v>
      </c>
      <c r="AD107" s="11">
        <f>AVERAGE(S107:T109)</f>
        <v>0.91351091642592375</v>
      </c>
    </row>
    <row r="108" spans="1:53" x14ac:dyDescent="0.3">
      <c r="A108" s="3" t="s">
        <v>3</v>
      </c>
      <c r="B108" s="3">
        <v>60</v>
      </c>
      <c r="C108" s="6">
        <v>0.94850187265917607</v>
      </c>
      <c r="D108" s="6">
        <v>0.90543071161048694</v>
      </c>
      <c r="E108" s="6">
        <v>0.9578651685393258</v>
      </c>
      <c r="F108" s="6">
        <v>0.88295880149812733</v>
      </c>
      <c r="G108" s="6">
        <v>1</v>
      </c>
      <c r="H108" s="6">
        <v>1</v>
      </c>
      <c r="I108" s="6">
        <v>0.93258426966292129</v>
      </c>
      <c r="J108" s="6">
        <v>0.95599250936329583</v>
      </c>
      <c r="K108" s="6">
        <v>1</v>
      </c>
      <c r="L108" s="6">
        <v>1</v>
      </c>
      <c r="M108" s="6">
        <v>0.95973782771535576</v>
      </c>
      <c r="N108" s="6">
        <v>0.97003745318352064</v>
      </c>
      <c r="O108" s="6">
        <v>0.98408239700374533</v>
      </c>
      <c r="P108" s="6">
        <v>0.95973782771535576</v>
      </c>
      <c r="Q108" s="6">
        <v>0.9971910112359551</v>
      </c>
      <c r="R108" s="6">
        <v>0.9466292134831461</v>
      </c>
      <c r="S108" s="6">
        <v>0.95880149812734083</v>
      </c>
      <c r="T108" s="6">
        <v>0.84925093632958804</v>
      </c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53" x14ac:dyDescent="0.3">
      <c r="A109" s="3" t="s">
        <v>4</v>
      </c>
      <c r="B109" s="3">
        <v>60</v>
      </c>
      <c r="C109" s="6">
        <v>0.96449704142011838</v>
      </c>
      <c r="D109" s="6">
        <v>0.92209072978303752</v>
      </c>
      <c r="E109" s="6">
        <v>0.9664694280078896</v>
      </c>
      <c r="F109" s="6">
        <v>0.85601577909270221</v>
      </c>
      <c r="G109" s="6">
        <v>1</v>
      </c>
      <c r="H109" s="6">
        <v>1</v>
      </c>
      <c r="I109" s="6">
        <v>0.96351084812623278</v>
      </c>
      <c r="J109" s="6">
        <v>0.8708086785009862</v>
      </c>
      <c r="K109" s="6">
        <v>1</v>
      </c>
      <c r="L109" s="6">
        <v>1</v>
      </c>
      <c r="M109" s="6">
        <v>0.97830374753451677</v>
      </c>
      <c r="N109" s="6">
        <v>0.92899408284023666</v>
      </c>
      <c r="O109" s="6">
        <v>0.98422090729783041</v>
      </c>
      <c r="P109" s="6">
        <v>0.95069033530571989</v>
      </c>
      <c r="Q109" s="6">
        <v>0.99802761341222879</v>
      </c>
      <c r="R109" s="6">
        <v>0.98224852071005919</v>
      </c>
      <c r="S109" s="6">
        <v>0.96449704142011838</v>
      </c>
      <c r="T109" s="6">
        <v>0.854043392504931</v>
      </c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53" x14ac:dyDescent="0.3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53" x14ac:dyDescent="0.3">
      <c r="A111" s="16" t="s">
        <v>38</v>
      </c>
      <c r="B111" s="16" t="s">
        <v>43</v>
      </c>
      <c r="C111" s="16" t="s">
        <v>40</v>
      </c>
      <c r="D111" s="16" t="s">
        <v>42</v>
      </c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53" x14ac:dyDescent="0.3">
      <c r="A112">
        <v>4</v>
      </c>
      <c r="C112" s="4" t="s">
        <v>17</v>
      </c>
      <c r="D112" s="5" t="s">
        <v>18</v>
      </c>
      <c r="E112" s="4" t="s">
        <v>5</v>
      </c>
      <c r="F112" s="5" t="s">
        <v>6</v>
      </c>
      <c r="G112" s="7" t="s">
        <v>7</v>
      </c>
      <c r="H112" s="7" t="s">
        <v>8</v>
      </c>
      <c r="I112" s="4" t="s">
        <v>19</v>
      </c>
      <c r="J112" s="5" t="s">
        <v>20</v>
      </c>
      <c r="K112" s="4" t="s">
        <v>21</v>
      </c>
      <c r="L112" s="5" t="s">
        <v>22</v>
      </c>
      <c r="M112" s="4" t="s">
        <v>23</v>
      </c>
      <c r="N112" s="5" t="s">
        <v>24</v>
      </c>
      <c r="O112" s="4" t="s">
        <v>13</v>
      </c>
      <c r="P112" s="5" t="s">
        <v>14</v>
      </c>
      <c r="Q112" s="4" t="s">
        <v>9</v>
      </c>
      <c r="R112" s="5" t="s">
        <v>10</v>
      </c>
      <c r="S112" s="4" t="s">
        <v>11</v>
      </c>
      <c r="T112" s="5" t="s">
        <v>12</v>
      </c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x14ac:dyDescent="0.3">
      <c r="A113" s="3" t="s">
        <v>2</v>
      </c>
      <c r="B113" s="3">
        <v>60</v>
      </c>
      <c r="C113" s="6">
        <v>0.87042253521126756</v>
      </c>
      <c r="D113" s="6">
        <v>0.80563380281690145</v>
      </c>
      <c r="E113" s="6">
        <v>0.90985915492957747</v>
      </c>
      <c r="F113" s="6">
        <v>0.83380281690140845</v>
      </c>
      <c r="G113" s="6">
        <v>0.9971830985915493</v>
      </c>
      <c r="H113" s="6">
        <v>1</v>
      </c>
      <c r="I113" s="6">
        <v>0.96338028169014089</v>
      </c>
      <c r="J113" s="6">
        <v>1</v>
      </c>
      <c r="K113" s="6">
        <v>1</v>
      </c>
      <c r="L113" s="6">
        <v>1</v>
      </c>
      <c r="M113" s="6">
        <v>0.9915492957746479</v>
      </c>
      <c r="N113" s="6">
        <v>1</v>
      </c>
      <c r="O113" s="6">
        <v>0.9971830985915493</v>
      </c>
      <c r="P113" s="6">
        <v>0.96056338028169019</v>
      </c>
      <c r="Q113" s="6">
        <v>0.9943661971830986</v>
      </c>
      <c r="R113" s="6">
        <v>0.88169014084507047</v>
      </c>
      <c r="S113" s="6">
        <v>0.94366197183098588</v>
      </c>
      <c r="T113" s="6">
        <v>0.83380281690140845</v>
      </c>
      <c r="V113" s="11">
        <f>AVERAGE(C113:D115)</f>
        <v>0.85533250589102938</v>
      </c>
      <c r="W113" s="11">
        <f>AVERAGE(E113:F115)</f>
        <v>0.86085298508805064</v>
      </c>
      <c r="X113" s="11">
        <f>AVERAGE(G113:H115)</f>
        <v>0.99953051643192481</v>
      </c>
      <c r="Y113" s="11">
        <f>AVERAGE(I113:J115)</f>
        <v>0.91854550033277571</v>
      </c>
      <c r="Z113" s="11">
        <f>AVERAGE(K113:L115)</f>
        <v>1</v>
      </c>
      <c r="AA113" s="11">
        <f>AVERAGE(M113:N115)</f>
        <v>0.9459095569586099</v>
      </c>
      <c r="AB113" s="11">
        <f>AVERAGE(O113:P115)</f>
        <v>0.96454139909700853</v>
      </c>
      <c r="AC113" s="19">
        <f>AVERAGE(Q113:R115)</f>
        <v>0.97359559656791328</v>
      </c>
      <c r="AD113" s="11">
        <f>AVERAGE(S113:T115)</f>
        <v>0.86648678790495204</v>
      </c>
    </row>
    <row r="114" spans="1:30" x14ac:dyDescent="0.3">
      <c r="A114" s="3" t="s">
        <v>3</v>
      </c>
      <c r="B114" s="3">
        <v>60</v>
      </c>
      <c r="C114" s="6">
        <v>0.75862068965517238</v>
      </c>
      <c r="D114" s="6">
        <v>0.91954022988505746</v>
      </c>
      <c r="E114" s="6">
        <v>0.75862068965517238</v>
      </c>
      <c r="F114" s="6">
        <v>0.88505747126436785</v>
      </c>
      <c r="G114" s="6">
        <v>1</v>
      </c>
      <c r="H114" s="6">
        <v>1</v>
      </c>
      <c r="I114" s="6">
        <v>0.77011494252873558</v>
      </c>
      <c r="J114" s="6">
        <v>1</v>
      </c>
      <c r="K114" s="6">
        <v>1</v>
      </c>
      <c r="L114" s="6">
        <v>1</v>
      </c>
      <c r="M114" s="6">
        <v>0.85057471264367812</v>
      </c>
      <c r="N114" s="6">
        <v>1</v>
      </c>
      <c r="O114" s="6">
        <v>0.89655172413793105</v>
      </c>
      <c r="P114" s="6">
        <v>0.9885057471264368</v>
      </c>
      <c r="Q114" s="6">
        <v>0.96551724137931039</v>
      </c>
      <c r="R114" s="6">
        <v>1</v>
      </c>
      <c r="S114" s="6">
        <v>0.75862068965517238</v>
      </c>
      <c r="T114" s="6">
        <v>0.88505747126436785</v>
      </c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x14ac:dyDescent="0.3">
      <c r="A115" s="3" t="s">
        <v>4</v>
      </c>
      <c r="B115" s="3">
        <v>60</v>
      </c>
      <c r="C115" s="6">
        <v>0.77777777777777779</v>
      </c>
      <c r="D115" s="6">
        <v>1</v>
      </c>
      <c r="E115" s="6">
        <v>0.77777777777777779</v>
      </c>
      <c r="F115" s="6">
        <v>1</v>
      </c>
      <c r="G115" s="6">
        <v>1</v>
      </c>
      <c r="H115" s="6">
        <v>1</v>
      </c>
      <c r="I115" s="6">
        <v>0.77777777777777779</v>
      </c>
      <c r="J115" s="6">
        <v>1</v>
      </c>
      <c r="K115" s="6">
        <v>1</v>
      </c>
      <c r="L115" s="6">
        <v>1</v>
      </c>
      <c r="M115" s="6">
        <v>0.83333333333333337</v>
      </c>
      <c r="N115" s="6">
        <v>1</v>
      </c>
      <c r="O115" s="6">
        <v>0.94444444444444442</v>
      </c>
      <c r="P115" s="6">
        <v>1</v>
      </c>
      <c r="Q115" s="6">
        <v>1</v>
      </c>
      <c r="R115" s="6">
        <v>1</v>
      </c>
      <c r="S115" s="6">
        <v>0.77777777777777779</v>
      </c>
      <c r="T115" s="6">
        <v>1</v>
      </c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x14ac:dyDescent="0.3"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x14ac:dyDescent="0.3">
      <c r="A117" s="16" t="s">
        <v>38</v>
      </c>
      <c r="B117" s="16" t="s">
        <v>44</v>
      </c>
      <c r="C117" s="16" t="s">
        <v>40</v>
      </c>
      <c r="D117" s="16" t="s">
        <v>41</v>
      </c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x14ac:dyDescent="0.3">
      <c r="A118">
        <v>5</v>
      </c>
      <c r="C118" s="4" t="s">
        <v>17</v>
      </c>
      <c r="D118" s="5" t="s">
        <v>18</v>
      </c>
      <c r="E118" s="4" t="s">
        <v>5</v>
      </c>
      <c r="F118" s="5" t="s">
        <v>6</v>
      </c>
      <c r="G118" s="7" t="s">
        <v>7</v>
      </c>
      <c r="H118" s="7" t="s">
        <v>8</v>
      </c>
      <c r="I118" s="4" t="s">
        <v>19</v>
      </c>
      <c r="J118" s="5" t="s">
        <v>20</v>
      </c>
      <c r="K118" s="4" t="s">
        <v>21</v>
      </c>
      <c r="L118" s="5" t="s">
        <v>22</v>
      </c>
      <c r="M118" s="4" t="s">
        <v>23</v>
      </c>
      <c r="N118" s="5" t="s">
        <v>24</v>
      </c>
      <c r="O118" s="4" t="s">
        <v>13</v>
      </c>
      <c r="P118" s="5" t="s">
        <v>14</v>
      </c>
      <c r="Q118" s="4" t="s">
        <v>9</v>
      </c>
      <c r="R118" s="5" t="s">
        <v>10</v>
      </c>
      <c r="S118" s="4" t="s">
        <v>11</v>
      </c>
      <c r="T118" s="5" t="s">
        <v>12</v>
      </c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x14ac:dyDescent="0.3">
      <c r="A119" s="3" t="s">
        <v>2</v>
      </c>
      <c r="B119" s="3">
        <v>60</v>
      </c>
      <c r="C119" s="6">
        <v>0.93345008756567427</v>
      </c>
      <c r="D119" s="6">
        <v>0.95446584938704027</v>
      </c>
      <c r="E119" s="6">
        <v>0.92294220665499127</v>
      </c>
      <c r="F119" s="6">
        <v>0.99824868651488619</v>
      </c>
      <c r="G119" s="6">
        <v>0.99824868651488619</v>
      </c>
      <c r="H119" s="6">
        <v>1</v>
      </c>
      <c r="I119" s="6">
        <v>0.9159369527145359</v>
      </c>
      <c r="J119" s="6">
        <v>0.96147110332749564</v>
      </c>
      <c r="K119" s="6">
        <v>0.99824868651488619</v>
      </c>
      <c r="L119" s="6">
        <v>1</v>
      </c>
      <c r="M119" s="6">
        <v>0.94570928196147108</v>
      </c>
      <c r="N119" s="6">
        <v>1</v>
      </c>
      <c r="O119" s="6">
        <v>0.989492119089317</v>
      </c>
      <c r="P119" s="6">
        <v>1</v>
      </c>
      <c r="Q119" s="6">
        <v>0.87565674255691772</v>
      </c>
      <c r="R119" s="6">
        <v>0.99824868651488619</v>
      </c>
      <c r="S119" s="6">
        <v>0.98598949211908937</v>
      </c>
      <c r="T119" s="6">
        <v>0.96147110332749564</v>
      </c>
      <c r="V119" s="11">
        <f>AVERAGE(C119:D121)</f>
        <v>0.90335390477918664</v>
      </c>
      <c r="W119" s="11">
        <f>AVERAGE(E119:F121)</f>
        <v>0.92734521245249002</v>
      </c>
      <c r="X119" s="11">
        <f>AVERAGE(G119:H121)</f>
        <v>0.99556798703061267</v>
      </c>
      <c r="Y119" s="11">
        <f>AVERAGE(I119:J121)</f>
        <v>0.95132061377249044</v>
      </c>
      <c r="Z119" s="11">
        <f>AVERAGE(K119:L121)</f>
        <v>0.99662955815587806</v>
      </c>
      <c r="AA119" s="11">
        <f>AVERAGE(M119:N121)</f>
        <v>0.97519116804888517</v>
      </c>
      <c r="AB119" s="11">
        <f>AVERAGE(O119:P121)</f>
        <v>0.97874931666114218</v>
      </c>
      <c r="AC119" s="11">
        <f>AVERAGE(Q119:R121)</f>
        <v>0.97416594635516951</v>
      </c>
      <c r="AD119" s="11">
        <f>AVERAGE(S119:T121)</f>
        <v>0.92997585607408428</v>
      </c>
    </row>
    <row r="120" spans="1:30" x14ac:dyDescent="0.3">
      <c r="A120" s="3" t="s">
        <v>3</v>
      </c>
      <c r="B120" s="3">
        <v>60</v>
      </c>
      <c r="C120" s="6">
        <v>0.72292993630573243</v>
      </c>
      <c r="D120" s="6">
        <v>0.99299363057324841</v>
      </c>
      <c r="E120" s="6">
        <v>0.79681528662420387</v>
      </c>
      <c r="F120" s="6">
        <v>0.97898089171974523</v>
      </c>
      <c r="G120" s="6">
        <v>0.97515923566878981</v>
      </c>
      <c r="H120" s="6">
        <v>1</v>
      </c>
      <c r="I120" s="6">
        <v>0.91528662420382167</v>
      </c>
      <c r="J120" s="6">
        <v>0.95350318471337581</v>
      </c>
      <c r="K120" s="6">
        <v>0.98152866242038217</v>
      </c>
      <c r="L120" s="6">
        <v>1</v>
      </c>
      <c r="M120" s="6">
        <v>0.93503184713375798</v>
      </c>
      <c r="N120" s="6">
        <v>0.97388535031847134</v>
      </c>
      <c r="O120" s="6">
        <v>0.91592356687898091</v>
      </c>
      <c r="P120" s="6">
        <v>0.98726114649681529</v>
      </c>
      <c r="Q120" s="6">
        <v>0.98152866242038217</v>
      </c>
      <c r="R120" s="6">
        <v>1</v>
      </c>
      <c r="S120" s="6">
        <v>0.7955414012738854</v>
      </c>
      <c r="T120" s="6">
        <v>0.97324840764331211</v>
      </c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x14ac:dyDescent="0.3">
      <c r="A121" s="3" t="s">
        <v>4</v>
      </c>
      <c r="B121" s="3">
        <v>60</v>
      </c>
      <c r="C121" s="6">
        <v>0.81628392484342382</v>
      </c>
      <c r="D121" s="6">
        <v>1</v>
      </c>
      <c r="E121" s="6">
        <v>0.87404314544189288</v>
      </c>
      <c r="F121" s="6">
        <v>0.99304105775922058</v>
      </c>
      <c r="G121" s="6">
        <v>1</v>
      </c>
      <c r="H121" s="6">
        <v>1</v>
      </c>
      <c r="I121" s="6">
        <v>0.98469032707028536</v>
      </c>
      <c r="J121" s="6">
        <v>0.97703549060542794</v>
      </c>
      <c r="K121" s="6">
        <v>1</v>
      </c>
      <c r="L121" s="6">
        <v>1</v>
      </c>
      <c r="M121" s="6">
        <v>1</v>
      </c>
      <c r="N121" s="6">
        <v>0.99652052887961029</v>
      </c>
      <c r="O121" s="6">
        <v>0.98121085594989566</v>
      </c>
      <c r="P121" s="6">
        <v>0.99860821155184409</v>
      </c>
      <c r="Q121" s="6">
        <v>0.99164926931106467</v>
      </c>
      <c r="R121" s="6">
        <v>0.9979123173277662</v>
      </c>
      <c r="S121" s="6">
        <v>0.87125956854558106</v>
      </c>
      <c r="T121" s="6">
        <v>0.99234516353514268</v>
      </c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x14ac:dyDescent="0.3"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x14ac:dyDescent="0.3">
      <c r="A123" s="16" t="s">
        <v>38</v>
      </c>
      <c r="B123" s="16" t="s">
        <v>44</v>
      </c>
      <c r="C123" s="16" t="s">
        <v>40</v>
      </c>
      <c r="D123" s="16" t="s">
        <v>42</v>
      </c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x14ac:dyDescent="0.3">
      <c r="A124">
        <v>6</v>
      </c>
      <c r="C124" s="4" t="s">
        <v>17</v>
      </c>
      <c r="D124" s="5" t="s">
        <v>18</v>
      </c>
      <c r="E124" s="4" t="s">
        <v>5</v>
      </c>
      <c r="F124" s="5" t="s">
        <v>6</v>
      </c>
      <c r="G124" s="7" t="s">
        <v>7</v>
      </c>
      <c r="H124" s="7" t="s">
        <v>8</v>
      </c>
      <c r="I124" s="4" t="s">
        <v>19</v>
      </c>
      <c r="J124" s="5" t="s">
        <v>20</v>
      </c>
      <c r="K124" s="4" t="s">
        <v>21</v>
      </c>
      <c r="L124" s="5" t="s">
        <v>22</v>
      </c>
      <c r="M124" s="4" t="s">
        <v>23</v>
      </c>
      <c r="N124" s="5" t="s">
        <v>24</v>
      </c>
      <c r="O124" s="4" t="s">
        <v>13</v>
      </c>
      <c r="P124" s="5" t="s">
        <v>14</v>
      </c>
      <c r="Q124" s="4" t="s">
        <v>9</v>
      </c>
      <c r="R124" s="5" t="s">
        <v>10</v>
      </c>
      <c r="S124" s="4" t="s">
        <v>11</v>
      </c>
      <c r="T124" s="5" t="s">
        <v>12</v>
      </c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x14ac:dyDescent="0.3">
      <c r="A125" s="3" t="s">
        <v>2</v>
      </c>
      <c r="B125" s="3">
        <v>60</v>
      </c>
      <c r="C125" s="6">
        <v>0.22448979591836735</v>
      </c>
      <c r="D125" s="6">
        <v>1</v>
      </c>
      <c r="E125" s="6">
        <v>0.59183673469387754</v>
      </c>
      <c r="F125" s="6">
        <v>1</v>
      </c>
      <c r="G125" s="6">
        <v>1</v>
      </c>
      <c r="H125" s="6">
        <v>1</v>
      </c>
      <c r="I125" s="6">
        <v>0.77551020408163263</v>
      </c>
      <c r="J125" s="6">
        <v>1</v>
      </c>
      <c r="K125" s="6">
        <v>1</v>
      </c>
      <c r="L125" s="6">
        <v>1</v>
      </c>
      <c r="M125" s="6">
        <v>0.89795918367346939</v>
      </c>
      <c r="N125" s="6">
        <v>1</v>
      </c>
      <c r="O125" s="6">
        <v>0.97959183673469385</v>
      </c>
      <c r="P125" s="6">
        <v>1</v>
      </c>
      <c r="Q125" s="6">
        <v>1</v>
      </c>
      <c r="R125" s="6">
        <v>1</v>
      </c>
      <c r="S125" s="6">
        <v>0.63265306122448983</v>
      </c>
      <c r="T125" s="6">
        <v>1</v>
      </c>
      <c r="V125" s="11">
        <f>AVERAGE(C125:D127)</f>
        <v>0.80900559635185931</v>
      </c>
      <c r="W125" s="11">
        <f>AVERAGE(E125:F127)</f>
        <v>0.88814154064863615</v>
      </c>
      <c r="X125" s="11">
        <f>AVERAGE(G125:H127)</f>
        <v>1</v>
      </c>
      <c r="Y125" s="11">
        <f>AVERAGE(I125:J127)</f>
        <v>0.95795540438397575</v>
      </c>
      <c r="Z125" s="11">
        <f>AVERAGE(K125:L127)</f>
        <v>1</v>
      </c>
      <c r="AA125" s="11">
        <f>AVERAGE(M125:N127)</f>
        <v>0.98299319727891155</v>
      </c>
      <c r="AB125" s="11">
        <f>AVERAGE(O125:P127)</f>
        <v>0.9862019016583824</v>
      </c>
      <c r="AC125" s="11">
        <f>AVERAGE(Q125:R127)</f>
        <v>0.99282560706401757</v>
      </c>
      <c r="AD125" s="11">
        <f>AVERAGE(S125:T127)</f>
        <v>0.89273675621830773</v>
      </c>
    </row>
    <row r="126" spans="1:30" x14ac:dyDescent="0.3">
      <c r="A126" s="3" t="s">
        <v>3</v>
      </c>
      <c r="B126" s="3">
        <v>60</v>
      </c>
      <c r="C126" s="6">
        <v>0.87086092715231789</v>
      </c>
      <c r="D126" s="6">
        <v>0.86423841059602646</v>
      </c>
      <c r="E126" s="6">
        <v>0.89072847682119205</v>
      </c>
      <c r="F126" s="6">
        <v>0.89072847682119205</v>
      </c>
      <c r="G126" s="6">
        <v>1</v>
      </c>
      <c r="H126" s="6">
        <v>1</v>
      </c>
      <c r="I126" s="6">
        <v>1</v>
      </c>
      <c r="J126" s="6">
        <v>1</v>
      </c>
      <c r="K126" s="6">
        <v>1</v>
      </c>
      <c r="L126" s="6">
        <v>1</v>
      </c>
      <c r="M126" s="6">
        <v>1</v>
      </c>
      <c r="N126" s="6">
        <v>1</v>
      </c>
      <c r="O126" s="6">
        <v>0.94701986754966883</v>
      </c>
      <c r="P126" s="6">
        <v>0.99337748344370858</v>
      </c>
      <c r="Q126" s="6">
        <v>0.95695364238410596</v>
      </c>
      <c r="R126" s="6">
        <v>1</v>
      </c>
      <c r="S126" s="6">
        <v>0.88741721854304634</v>
      </c>
      <c r="T126" s="6">
        <v>0.88079470198675491</v>
      </c>
    </row>
    <row r="127" spans="1:30" x14ac:dyDescent="0.3">
      <c r="A127" s="3" t="s">
        <v>4</v>
      </c>
      <c r="B127" s="3">
        <v>60</v>
      </c>
      <c r="C127" s="6">
        <v>0.94166666666666665</v>
      </c>
      <c r="D127" s="6">
        <v>0.95277777777777772</v>
      </c>
      <c r="E127" s="6">
        <v>1</v>
      </c>
      <c r="F127" s="6">
        <v>0.9555555555555556</v>
      </c>
      <c r="G127" s="6">
        <v>1</v>
      </c>
      <c r="H127" s="6">
        <v>1</v>
      </c>
      <c r="I127" s="6">
        <v>1</v>
      </c>
      <c r="J127" s="6">
        <v>0.97222222222222221</v>
      </c>
      <c r="K127" s="6">
        <v>1</v>
      </c>
      <c r="L127" s="6">
        <v>1</v>
      </c>
      <c r="M127" s="6">
        <v>1</v>
      </c>
      <c r="N127" s="6">
        <v>1</v>
      </c>
      <c r="O127" s="6">
        <v>1</v>
      </c>
      <c r="P127" s="6">
        <v>0.99722222222222223</v>
      </c>
      <c r="Q127" s="6">
        <v>1</v>
      </c>
      <c r="R127" s="6">
        <v>1</v>
      </c>
      <c r="S127" s="6">
        <v>0.99722222222222223</v>
      </c>
      <c r="T127" s="6">
        <v>0.95833333333333337</v>
      </c>
    </row>
    <row r="134" spans="1:41" x14ac:dyDescent="0.3">
      <c r="A134" s="16" t="s">
        <v>38</v>
      </c>
      <c r="B134" s="16" t="s">
        <v>39</v>
      </c>
      <c r="C134" s="16" t="s">
        <v>40</v>
      </c>
      <c r="D134" s="16" t="s">
        <v>41</v>
      </c>
    </row>
    <row r="135" spans="1:41" x14ac:dyDescent="0.3">
      <c r="A135">
        <v>1</v>
      </c>
      <c r="C135" s="4" t="s">
        <v>17</v>
      </c>
      <c r="D135" s="5" t="s">
        <v>18</v>
      </c>
      <c r="E135" s="4" t="s">
        <v>5</v>
      </c>
      <c r="F135" s="5" t="s">
        <v>6</v>
      </c>
      <c r="G135" s="7" t="s">
        <v>7</v>
      </c>
      <c r="H135" s="7" t="s">
        <v>8</v>
      </c>
      <c r="I135" s="4" t="s">
        <v>19</v>
      </c>
      <c r="J135" s="5" t="s">
        <v>20</v>
      </c>
      <c r="K135" s="4" t="s">
        <v>21</v>
      </c>
      <c r="L135" s="5" t="s">
        <v>22</v>
      </c>
      <c r="M135" s="4" t="s">
        <v>23</v>
      </c>
      <c r="N135" s="5" t="s">
        <v>24</v>
      </c>
      <c r="O135" s="4" t="s">
        <v>13</v>
      </c>
      <c r="P135" s="5" t="s">
        <v>14</v>
      </c>
      <c r="Q135" s="4" t="s">
        <v>9</v>
      </c>
      <c r="R135" s="5" t="s">
        <v>10</v>
      </c>
      <c r="S135" s="4" t="s">
        <v>11</v>
      </c>
      <c r="T135" s="5" t="s">
        <v>12</v>
      </c>
      <c r="V135" s="12" t="s">
        <v>17</v>
      </c>
      <c r="W135" s="12" t="s">
        <v>5</v>
      </c>
      <c r="X135" s="15" t="s">
        <v>7</v>
      </c>
      <c r="Y135" s="12" t="s">
        <v>19</v>
      </c>
      <c r="Z135" s="12" t="s">
        <v>21</v>
      </c>
      <c r="AA135" s="12" t="s">
        <v>23</v>
      </c>
      <c r="AB135" s="12" t="s">
        <v>13</v>
      </c>
      <c r="AC135" s="12" t="s">
        <v>9</v>
      </c>
      <c r="AD135" s="12" t="s">
        <v>11</v>
      </c>
      <c r="AE135" s="56" t="s">
        <v>102</v>
      </c>
      <c r="AF135" s="9" t="s">
        <v>103</v>
      </c>
      <c r="AG135" s="52" t="s">
        <v>17</v>
      </c>
      <c r="AH135" s="52" t="s">
        <v>5</v>
      </c>
      <c r="AI135" s="55" t="s">
        <v>7</v>
      </c>
      <c r="AJ135" s="52" t="s">
        <v>19</v>
      </c>
      <c r="AK135" s="52" t="s">
        <v>21</v>
      </c>
      <c r="AL135" s="52" t="s">
        <v>23</v>
      </c>
      <c r="AM135" s="52" t="s">
        <v>13</v>
      </c>
      <c r="AN135" s="52" t="s">
        <v>9</v>
      </c>
      <c r="AO135" s="52" t="s">
        <v>11</v>
      </c>
    </row>
    <row r="136" spans="1:41" x14ac:dyDescent="0.3">
      <c r="A136" s="3" t="s">
        <v>2</v>
      </c>
      <c r="B136" s="3">
        <v>90</v>
      </c>
      <c r="C136" s="6">
        <v>0.87296416938110755</v>
      </c>
      <c r="D136" s="6">
        <v>0.97068403908794787</v>
      </c>
      <c r="E136" s="6">
        <v>0.90228013029315957</v>
      </c>
      <c r="F136" s="6">
        <v>1</v>
      </c>
      <c r="G136" s="6">
        <v>1</v>
      </c>
      <c r="H136" s="6">
        <v>1</v>
      </c>
      <c r="I136" s="6">
        <v>0.92182410423452765</v>
      </c>
      <c r="J136" s="6">
        <v>0.89576547231270354</v>
      </c>
      <c r="K136" s="6">
        <v>1</v>
      </c>
      <c r="L136" s="6">
        <v>1</v>
      </c>
      <c r="M136" s="6">
        <v>0.97068403908794787</v>
      </c>
      <c r="N136" s="6">
        <v>0.97068403908794787</v>
      </c>
      <c r="O136" s="6">
        <v>0.97394136807817588</v>
      </c>
      <c r="P136" s="6">
        <v>1</v>
      </c>
      <c r="Q136" s="6">
        <v>0.95114006514657978</v>
      </c>
      <c r="R136" s="6">
        <v>1</v>
      </c>
      <c r="S136" s="6">
        <v>0.88925081433224751</v>
      </c>
      <c r="T136" s="6">
        <v>0.97394136807817588</v>
      </c>
      <c r="V136" s="19">
        <f>AVERAGE(C136:D138)</f>
        <v>0.92917677457762737</v>
      </c>
      <c r="W136" s="19">
        <f>AVERAGE(E136:F138)</f>
        <v>0.9502745664134421</v>
      </c>
      <c r="X136" s="19">
        <f>AVERAGE(G136:H138)</f>
        <v>0.98642322097378277</v>
      </c>
      <c r="Y136" s="19">
        <f>AVERAGE(I136:J138)</f>
        <v>0.92969501681529998</v>
      </c>
      <c r="Z136" s="19">
        <f>AVERAGE(K136:L138)</f>
        <v>0.9866573033707865</v>
      </c>
      <c r="AA136" s="19">
        <f>AVERAGE(M136:N138)</f>
        <v>0.96195842577096469</v>
      </c>
      <c r="AB136" s="19">
        <f>AVERAGE(O136:P138)</f>
        <v>0.97938651295987589</v>
      </c>
      <c r="AC136" s="19">
        <f>AVERAGE(Q136:R138)</f>
        <v>0.98140619895597381</v>
      </c>
      <c r="AD136" s="19">
        <f>AVERAGE(S136:T138)</f>
        <v>0.938359934915035</v>
      </c>
      <c r="AE136" s="56">
        <v>1</v>
      </c>
      <c r="AF136" s="9">
        <v>90</v>
      </c>
      <c r="AG136" s="18">
        <f>V136</f>
        <v>0.92917677457762737</v>
      </c>
      <c r="AH136" s="18">
        <f t="shared" ref="AH136:AO136" si="53">W136</f>
        <v>0.9502745664134421</v>
      </c>
      <c r="AI136" s="18">
        <f t="shared" si="53"/>
        <v>0.98642322097378277</v>
      </c>
      <c r="AJ136" s="18">
        <f t="shared" si="53"/>
        <v>0.92969501681529998</v>
      </c>
      <c r="AK136" s="18">
        <f t="shared" si="53"/>
        <v>0.9866573033707865</v>
      </c>
      <c r="AL136" s="18">
        <f t="shared" si="53"/>
        <v>0.96195842577096469</v>
      </c>
      <c r="AM136" s="18">
        <f t="shared" si="53"/>
        <v>0.97938651295987589</v>
      </c>
      <c r="AN136" s="18">
        <f t="shared" si="53"/>
        <v>0.98140619895597381</v>
      </c>
      <c r="AO136" s="18">
        <f t="shared" si="53"/>
        <v>0.938359934915035</v>
      </c>
    </row>
    <row r="137" spans="1:41" x14ac:dyDescent="0.3">
      <c r="A137" s="3" t="s">
        <v>3</v>
      </c>
      <c r="B137" s="3">
        <v>90</v>
      </c>
      <c r="C137" s="6">
        <v>0.93535353535353538</v>
      </c>
      <c r="D137" s="6">
        <v>0.95757575757575752</v>
      </c>
      <c r="E137" s="6">
        <v>0.93939393939393945</v>
      </c>
      <c r="F137" s="6">
        <v>0.97373737373737379</v>
      </c>
      <c r="G137" s="6">
        <v>1</v>
      </c>
      <c r="H137" s="6">
        <v>1</v>
      </c>
      <c r="I137" s="6">
        <v>0.9494949494949495</v>
      </c>
      <c r="J137" s="6">
        <v>0.98383838383838385</v>
      </c>
      <c r="K137" s="6">
        <v>1</v>
      </c>
      <c r="L137" s="6">
        <v>1</v>
      </c>
      <c r="M137" s="6">
        <v>0.96969696969696972</v>
      </c>
      <c r="N137" s="6">
        <v>0.98989898989898994</v>
      </c>
      <c r="O137" s="6">
        <v>0.99595959595959593</v>
      </c>
      <c r="P137" s="6">
        <v>0.98787878787878791</v>
      </c>
      <c r="Q137" s="6">
        <v>0.9555555555555556</v>
      </c>
      <c r="R137" s="6">
        <v>1</v>
      </c>
      <c r="S137" s="6">
        <v>0.93333333333333335</v>
      </c>
      <c r="T137" s="6">
        <v>0.96565656565656566</v>
      </c>
      <c r="V137" s="11"/>
      <c r="W137" s="11"/>
      <c r="X137" s="11"/>
      <c r="Y137" s="11"/>
      <c r="Z137" s="11"/>
      <c r="AA137" s="11"/>
      <c r="AB137" s="11"/>
      <c r="AC137" s="11"/>
      <c r="AD137" s="11"/>
      <c r="AE137" s="56">
        <v>2</v>
      </c>
      <c r="AF137" s="9">
        <v>90</v>
      </c>
      <c r="AG137" s="18">
        <f>V142</f>
        <v>0.90204523815310322</v>
      </c>
      <c r="AH137" s="18">
        <f t="shared" ref="AH137:AO137" si="54">W142</f>
        <v>0.92543423206756714</v>
      </c>
      <c r="AI137" s="18">
        <f t="shared" si="54"/>
        <v>0.99721147448739622</v>
      </c>
      <c r="AJ137" s="18">
        <f t="shared" si="54"/>
        <v>0.96105474754467701</v>
      </c>
      <c r="AK137" s="18">
        <f t="shared" si="54"/>
        <v>0.99821437269198465</v>
      </c>
      <c r="AL137" s="18">
        <f t="shared" si="54"/>
        <v>0.97773799656161586</v>
      </c>
      <c r="AM137" s="18">
        <f t="shared" si="54"/>
        <v>0.97807892955081466</v>
      </c>
      <c r="AN137" s="18">
        <f t="shared" si="54"/>
        <v>0.96710835648895088</v>
      </c>
      <c r="AO137" s="18">
        <f t="shared" si="54"/>
        <v>0.92478520011276277</v>
      </c>
    </row>
    <row r="138" spans="1:41" x14ac:dyDescent="0.3">
      <c r="A138" s="3" t="s">
        <v>4</v>
      </c>
      <c r="B138" s="3">
        <v>90</v>
      </c>
      <c r="C138" s="6">
        <v>0.8398876404494382</v>
      </c>
      <c r="D138" s="6">
        <v>0.9985955056179775</v>
      </c>
      <c r="E138" s="6">
        <v>0.8932584269662921</v>
      </c>
      <c r="F138" s="6">
        <v>0.9929775280898876</v>
      </c>
      <c r="G138" s="6">
        <v>0.9185393258426966</v>
      </c>
      <c r="H138" s="6">
        <v>1</v>
      </c>
      <c r="I138" s="6">
        <v>0.8567415730337079</v>
      </c>
      <c r="J138" s="6">
        <v>0.9705056179775281</v>
      </c>
      <c r="K138" s="6">
        <v>0.9199438202247191</v>
      </c>
      <c r="L138" s="6">
        <v>1</v>
      </c>
      <c r="M138" s="6">
        <v>0.875</v>
      </c>
      <c r="N138" s="6">
        <v>0.9957865168539326</v>
      </c>
      <c r="O138" s="6">
        <v>0.925561797752809</v>
      </c>
      <c r="P138" s="6">
        <v>0.9929775280898876</v>
      </c>
      <c r="Q138" s="6">
        <v>0.9817415730337079</v>
      </c>
      <c r="R138" s="6">
        <v>1</v>
      </c>
      <c r="S138" s="6">
        <v>0.8890449438202247</v>
      </c>
      <c r="T138" s="6">
        <v>0.9789325842696629</v>
      </c>
      <c r="V138" s="11"/>
      <c r="W138" s="11"/>
      <c r="X138" s="11"/>
      <c r="Y138" s="11"/>
      <c r="Z138" s="11"/>
      <c r="AA138" s="11"/>
      <c r="AB138" s="11"/>
      <c r="AC138" s="11"/>
      <c r="AD138" s="11"/>
      <c r="AE138" s="56">
        <v>3</v>
      </c>
      <c r="AF138" s="9">
        <v>90</v>
      </c>
      <c r="AG138" s="18">
        <f>V148</f>
        <v>0.94967463260018137</v>
      </c>
      <c r="AH138" s="18">
        <f t="shared" ref="AH138:AO138" si="55">W148</f>
        <v>0.93088150288632521</v>
      </c>
      <c r="AI138" s="18">
        <f t="shared" si="55"/>
        <v>0.99521584334668445</v>
      </c>
      <c r="AJ138" s="18">
        <f t="shared" si="55"/>
        <v>0.9255733877419029</v>
      </c>
      <c r="AK138" s="18">
        <f t="shared" si="55"/>
        <v>0.99532710280373837</v>
      </c>
      <c r="AL138" s="18">
        <f t="shared" si="55"/>
        <v>0.95881299565295386</v>
      </c>
      <c r="AM138" s="18">
        <f t="shared" si="55"/>
        <v>0.97401468104078781</v>
      </c>
      <c r="AN138" s="18">
        <f t="shared" si="55"/>
        <v>0.96404067989763342</v>
      </c>
      <c r="AO138" s="18">
        <f t="shared" si="55"/>
        <v>0.90196914642083836</v>
      </c>
    </row>
    <row r="139" spans="1:41" x14ac:dyDescent="0.3">
      <c r="V139" s="11"/>
      <c r="W139" s="11"/>
      <c r="X139" s="11"/>
      <c r="Y139" s="11"/>
      <c r="Z139" s="11"/>
      <c r="AA139" s="11"/>
      <c r="AB139" s="11"/>
      <c r="AC139" s="11"/>
      <c r="AD139" s="11"/>
      <c r="AE139" s="56">
        <v>4</v>
      </c>
      <c r="AF139" s="9">
        <v>90</v>
      </c>
      <c r="AG139" s="18">
        <f>V154</f>
        <v>0.8599499937042433</v>
      </c>
      <c r="AH139" s="18">
        <f t="shared" ref="AH139:AO139" si="56">W154</f>
        <v>0.87651502887054134</v>
      </c>
      <c r="AI139" s="18">
        <f t="shared" si="56"/>
        <v>1</v>
      </c>
      <c r="AJ139" s="18">
        <f t="shared" si="56"/>
        <v>0.94487705286636814</v>
      </c>
      <c r="AK139" s="18">
        <f t="shared" si="56"/>
        <v>1</v>
      </c>
      <c r="AL139" s="18">
        <f t="shared" si="56"/>
        <v>0.98185742809346499</v>
      </c>
      <c r="AM139" s="18">
        <f t="shared" si="56"/>
        <v>0.97141546597593231</v>
      </c>
      <c r="AN139" s="18">
        <f t="shared" si="56"/>
        <v>0.95481625384490842</v>
      </c>
      <c r="AO139" s="18">
        <f t="shared" si="56"/>
        <v>0.85561131797168721</v>
      </c>
    </row>
    <row r="140" spans="1:41" x14ac:dyDescent="0.3">
      <c r="A140" s="16" t="s">
        <v>38</v>
      </c>
      <c r="B140" s="16" t="s">
        <v>39</v>
      </c>
      <c r="C140" s="16" t="s">
        <v>40</v>
      </c>
      <c r="D140" s="16" t="s">
        <v>42</v>
      </c>
      <c r="V140" s="11"/>
      <c r="W140" s="11"/>
      <c r="X140" s="11"/>
      <c r="Y140" s="11"/>
      <c r="Z140" s="11"/>
      <c r="AA140" s="11"/>
      <c r="AB140" s="11"/>
      <c r="AC140" s="11"/>
      <c r="AD140" s="11"/>
      <c r="AE140" s="56">
        <v>5</v>
      </c>
      <c r="AF140" s="9">
        <v>90</v>
      </c>
      <c r="AG140" s="18">
        <f>V160</f>
        <v>0.88387426086839105</v>
      </c>
      <c r="AH140" s="18">
        <f t="shared" ref="AH140:AO140" si="57">W160</f>
        <v>0.90303052941608397</v>
      </c>
      <c r="AI140" s="18">
        <f t="shared" si="57"/>
        <v>0.99312637344250232</v>
      </c>
      <c r="AJ140" s="18">
        <f t="shared" si="57"/>
        <v>0.95817785567085834</v>
      </c>
      <c r="AK140" s="18">
        <f t="shared" si="57"/>
        <v>0.99373673036093424</v>
      </c>
      <c r="AL140" s="18">
        <f t="shared" si="57"/>
        <v>0.98240543464923535</v>
      </c>
      <c r="AM140" s="18">
        <f t="shared" si="57"/>
        <v>0.97864875366969695</v>
      </c>
      <c r="AN140" s="18">
        <f t="shared" si="57"/>
        <v>0.94585295638942546</v>
      </c>
      <c r="AO140" s="18">
        <f t="shared" si="57"/>
        <v>0.92146210952193253</v>
      </c>
    </row>
    <row r="141" spans="1:41" x14ac:dyDescent="0.3">
      <c r="A141">
        <v>2</v>
      </c>
      <c r="C141" s="4" t="s">
        <v>17</v>
      </c>
      <c r="D141" s="5" t="s">
        <v>18</v>
      </c>
      <c r="E141" s="4" t="s">
        <v>5</v>
      </c>
      <c r="F141" s="5" t="s">
        <v>6</v>
      </c>
      <c r="G141" s="7" t="s">
        <v>7</v>
      </c>
      <c r="H141" s="7" t="s">
        <v>8</v>
      </c>
      <c r="I141" s="4" t="s">
        <v>19</v>
      </c>
      <c r="J141" s="5" t="s">
        <v>20</v>
      </c>
      <c r="K141" s="4" t="s">
        <v>21</v>
      </c>
      <c r="L141" s="5" t="s">
        <v>22</v>
      </c>
      <c r="M141" s="4" t="s">
        <v>23</v>
      </c>
      <c r="N141" s="5" t="s">
        <v>24</v>
      </c>
      <c r="O141" s="4" t="s">
        <v>13</v>
      </c>
      <c r="P141" s="5" t="s">
        <v>14</v>
      </c>
      <c r="Q141" s="4" t="s">
        <v>9</v>
      </c>
      <c r="R141" s="5" t="s">
        <v>10</v>
      </c>
      <c r="S141" s="4" t="s">
        <v>11</v>
      </c>
      <c r="T141" s="5" t="s">
        <v>12</v>
      </c>
      <c r="V141" s="11"/>
      <c r="W141" s="11"/>
      <c r="X141" s="11"/>
      <c r="Y141" s="11"/>
      <c r="Z141" s="11"/>
      <c r="AA141" s="11"/>
      <c r="AB141" s="11"/>
      <c r="AC141" s="11"/>
      <c r="AD141" s="11"/>
      <c r="AE141" s="56">
        <v>6</v>
      </c>
      <c r="AF141" s="9">
        <v>90</v>
      </c>
      <c r="AG141" s="18">
        <f>V166</f>
        <v>0.83765342413639476</v>
      </c>
      <c r="AH141" s="18">
        <f t="shared" ref="AH141:AO141" si="58">W166</f>
        <v>0.95021906113438748</v>
      </c>
      <c r="AI141" s="18">
        <f t="shared" si="58"/>
        <v>1</v>
      </c>
      <c r="AJ141" s="18">
        <f t="shared" si="58"/>
        <v>0.9988962472406181</v>
      </c>
      <c r="AK141" s="18">
        <f t="shared" si="58"/>
        <v>1</v>
      </c>
      <c r="AL141" s="18">
        <f t="shared" si="58"/>
        <v>1</v>
      </c>
      <c r="AM141" s="18">
        <f t="shared" si="58"/>
        <v>0.98858842285994608</v>
      </c>
      <c r="AN141" s="18">
        <f t="shared" si="58"/>
        <v>0.99227373068432667</v>
      </c>
      <c r="AO141" s="18">
        <f t="shared" si="58"/>
        <v>0.96216887417218544</v>
      </c>
    </row>
    <row r="142" spans="1:41" x14ac:dyDescent="0.3">
      <c r="A142" s="3" t="s">
        <v>2</v>
      </c>
      <c r="B142" s="3">
        <v>90</v>
      </c>
      <c r="C142" s="6">
        <v>0.87664335664335669</v>
      </c>
      <c r="D142" s="6">
        <v>0.9404195804195804</v>
      </c>
      <c r="E142" s="6">
        <v>0.9102097902097902</v>
      </c>
      <c r="F142" s="6">
        <v>0.93846153846153846</v>
      </c>
      <c r="G142" s="6">
        <v>0.99888111888111886</v>
      </c>
      <c r="H142" s="6">
        <v>1</v>
      </c>
      <c r="I142" s="6">
        <v>0.96251748251748248</v>
      </c>
      <c r="J142" s="6">
        <v>0.95132867132867138</v>
      </c>
      <c r="K142" s="6">
        <v>0.99888111888111886</v>
      </c>
      <c r="L142" s="6">
        <v>1</v>
      </c>
      <c r="M142" s="6">
        <v>0.9697902097902098</v>
      </c>
      <c r="N142" s="6">
        <v>0.97398601398601403</v>
      </c>
      <c r="O142" s="6">
        <v>0.97510489510489506</v>
      </c>
      <c r="P142" s="6">
        <v>0.98125874125874124</v>
      </c>
      <c r="Q142" s="6">
        <v>0.95916083916083916</v>
      </c>
      <c r="R142" s="6">
        <v>0.96279720279720282</v>
      </c>
      <c r="S142" s="6">
        <v>0.90265734265734265</v>
      </c>
      <c r="T142" s="6">
        <v>0.93930069930069926</v>
      </c>
      <c r="V142" s="11">
        <f>AVERAGE(C142:D144)</f>
        <v>0.90204523815310322</v>
      </c>
      <c r="W142" s="11">
        <f>AVERAGE(E142:F144)</f>
        <v>0.92543423206756714</v>
      </c>
      <c r="X142" s="11">
        <f>AVERAGE(G142:H144)</f>
        <v>0.99721147448739622</v>
      </c>
      <c r="Y142" s="11">
        <f>AVERAGE(I142:J144)</f>
        <v>0.96105474754467701</v>
      </c>
      <c r="Z142" s="11">
        <f>AVERAGE(K142:L144)</f>
        <v>0.99821437269198465</v>
      </c>
      <c r="AA142" s="11">
        <f>AVERAGE(M142:N144)</f>
        <v>0.97773799656161586</v>
      </c>
      <c r="AB142" s="11">
        <f>AVERAGE(O142:P144)</f>
        <v>0.97807892955081466</v>
      </c>
      <c r="AC142" s="11">
        <f>AVERAGE(Q142:R144)</f>
        <v>0.96710835648895088</v>
      </c>
      <c r="AD142" s="11">
        <f>AVERAGE(S142:T144)</f>
        <v>0.92478520011276277</v>
      </c>
    </row>
    <row r="143" spans="1:41" x14ac:dyDescent="0.3">
      <c r="A143" s="3" t="s">
        <v>3</v>
      </c>
      <c r="B143" s="3">
        <v>90</v>
      </c>
      <c r="C143" s="6">
        <v>0.90257677373808687</v>
      </c>
      <c r="D143" s="6">
        <v>0.89128132721496645</v>
      </c>
      <c r="E143" s="6">
        <v>0.93681609601129545</v>
      </c>
      <c r="F143" s="6">
        <v>0.9121073067419696</v>
      </c>
      <c r="G143" s="6">
        <v>1</v>
      </c>
      <c r="H143" s="6">
        <v>0.99647017296152485</v>
      </c>
      <c r="I143" s="6">
        <v>0.98693963995764211</v>
      </c>
      <c r="J143" s="6">
        <v>0.96646664313448638</v>
      </c>
      <c r="K143" s="6">
        <v>1</v>
      </c>
      <c r="L143" s="6">
        <v>1</v>
      </c>
      <c r="M143" s="6">
        <v>0.99541122484998235</v>
      </c>
      <c r="N143" s="6">
        <v>0.98658665725379457</v>
      </c>
      <c r="O143" s="6">
        <v>0.98446876103070946</v>
      </c>
      <c r="P143" s="6">
        <v>0.97987998588069181</v>
      </c>
      <c r="Q143" s="6">
        <v>0.97635015884221676</v>
      </c>
      <c r="R143" s="6">
        <v>0.95693611013060365</v>
      </c>
      <c r="S143" s="6">
        <v>0.93046240734204022</v>
      </c>
      <c r="T143" s="6">
        <v>0.92199082244969999</v>
      </c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41" x14ac:dyDescent="0.3">
      <c r="A144" s="3" t="s">
        <v>4</v>
      </c>
      <c r="B144" s="3">
        <v>90</v>
      </c>
      <c r="C144" s="6">
        <v>0.88948116560056856</v>
      </c>
      <c r="D144" s="6">
        <v>0.91186922530206116</v>
      </c>
      <c r="E144" s="6">
        <v>0.93034825870646765</v>
      </c>
      <c r="F144" s="6">
        <v>0.9246624022743426</v>
      </c>
      <c r="G144" s="6">
        <v>0.99040511727078895</v>
      </c>
      <c r="H144" s="6">
        <v>0.99751243781094523</v>
      </c>
      <c r="I144" s="6">
        <v>0.95380241648898367</v>
      </c>
      <c r="J144" s="6">
        <v>0.94527363184079605</v>
      </c>
      <c r="K144" s="6">
        <v>0.99076048329779676</v>
      </c>
      <c r="L144" s="6">
        <v>0.99964463397299219</v>
      </c>
      <c r="M144" s="6">
        <v>0.97796730632551532</v>
      </c>
      <c r="N144" s="6">
        <v>0.96268656716417911</v>
      </c>
      <c r="O144" s="6">
        <v>0.97299218194740578</v>
      </c>
      <c r="P144" s="6">
        <v>0.97476901208244493</v>
      </c>
      <c r="Q144" s="6">
        <v>0.98187633262260132</v>
      </c>
      <c r="R144" s="6">
        <v>0.96552949538024169</v>
      </c>
      <c r="S144" s="6">
        <v>0.93923240938166308</v>
      </c>
      <c r="T144" s="6">
        <v>0.91506751954513144</v>
      </c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x14ac:dyDescent="0.3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x14ac:dyDescent="0.3">
      <c r="A146" s="16" t="s">
        <v>38</v>
      </c>
      <c r="B146" s="16" t="s">
        <v>43</v>
      </c>
      <c r="C146" s="16" t="s">
        <v>40</v>
      </c>
      <c r="D146" s="16" t="s">
        <v>41</v>
      </c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x14ac:dyDescent="0.3">
      <c r="A147">
        <v>3</v>
      </c>
      <c r="C147" s="4" t="s">
        <v>17</v>
      </c>
      <c r="D147" s="5" t="s">
        <v>18</v>
      </c>
      <c r="E147" s="4" t="s">
        <v>5</v>
      </c>
      <c r="F147" s="5" t="s">
        <v>6</v>
      </c>
      <c r="G147" s="7" t="s">
        <v>7</v>
      </c>
      <c r="H147" s="7" t="s">
        <v>8</v>
      </c>
      <c r="I147" s="4" t="s">
        <v>19</v>
      </c>
      <c r="J147" s="5" t="s">
        <v>20</v>
      </c>
      <c r="K147" s="4" t="s">
        <v>21</v>
      </c>
      <c r="L147" s="5" t="s">
        <v>22</v>
      </c>
      <c r="M147" s="4" t="s">
        <v>23</v>
      </c>
      <c r="N147" s="5" t="s">
        <v>24</v>
      </c>
      <c r="O147" s="4" t="s">
        <v>13</v>
      </c>
      <c r="P147" s="5" t="s">
        <v>14</v>
      </c>
      <c r="Q147" s="4" t="s">
        <v>9</v>
      </c>
      <c r="R147" s="5" t="s">
        <v>10</v>
      </c>
      <c r="S147" s="4" t="s">
        <v>11</v>
      </c>
      <c r="T147" s="5" t="s">
        <v>12</v>
      </c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x14ac:dyDescent="0.3">
      <c r="A148" s="3" t="s">
        <v>2</v>
      </c>
      <c r="B148" s="3">
        <v>90</v>
      </c>
      <c r="C148" s="6">
        <v>0.96595460614152207</v>
      </c>
      <c r="D148" s="6">
        <v>0.91388518024032039</v>
      </c>
      <c r="E148" s="6">
        <v>0.9712950600801068</v>
      </c>
      <c r="F148" s="6">
        <v>0.88251001335113488</v>
      </c>
      <c r="G148" s="6">
        <v>0.99599465954606137</v>
      </c>
      <c r="H148" s="6">
        <v>0.97530040053404543</v>
      </c>
      <c r="I148" s="6">
        <v>0.92656875834445929</v>
      </c>
      <c r="J148" s="6">
        <v>0.83511348464619495</v>
      </c>
      <c r="K148" s="6">
        <v>0.99599465954606137</v>
      </c>
      <c r="L148" s="6">
        <v>0.97596795727636854</v>
      </c>
      <c r="M148" s="6">
        <v>0.94859813084112155</v>
      </c>
      <c r="N148" s="6">
        <v>0.90720961281708945</v>
      </c>
      <c r="O148" s="6">
        <v>0.99465954606141527</v>
      </c>
      <c r="P148" s="6">
        <v>0.96728971962616828</v>
      </c>
      <c r="Q148" s="6">
        <v>0.99866488651535379</v>
      </c>
      <c r="R148" s="6">
        <v>0.92590120160213618</v>
      </c>
      <c r="S148" s="6">
        <v>0.97062750333778369</v>
      </c>
      <c r="T148" s="6">
        <v>0.83578104138851805</v>
      </c>
      <c r="V148" s="11">
        <f>AVERAGE(C148:D150)</f>
        <v>0.94967463260018137</v>
      </c>
      <c r="W148" s="11">
        <f>AVERAGE(E148:F150)</f>
        <v>0.93088150288632521</v>
      </c>
      <c r="X148" s="11">
        <f>AVERAGE(G148:H150)</f>
        <v>0.99521584334668445</v>
      </c>
      <c r="Y148" s="11">
        <f>AVERAGE(I148:J150)</f>
        <v>0.9255733877419029</v>
      </c>
      <c r="Z148" s="11">
        <f>AVERAGE(K148:L150)</f>
        <v>0.99532710280373837</v>
      </c>
      <c r="AA148" s="11">
        <f>AVERAGE(M148:N150)</f>
        <v>0.95881299565295386</v>
      </c>
      <c r="AB148" s="11">
        <f>AVERAGE(O148:P150)</f>
        <v>0.97401468104078781</v>
      </c>
      <c r="AC148" s="11">
        <f>AVERAGE(Q148:R150)</f>
        <v>0.96404067989763342</v>
      </c>
      <c r="AD148" s="11">
        <f>AVERAGE(S148:T150)</f>
        <v>0.90196914642083836</v>
      </c>
    </row>
    <row r="149" spans="1:30" x14ac:dyDescent="0.3">
      <c r="A149" s="3" t="s">
        <v>3</v>
      </c>
      <c r="B149" s="3">
        <v>90</v>
      </c>
      <c r="C149" s="6">
        <v>0.93632958801498123</v>
      </c>
      <c r="D149" s="6">
        <v>0.95880149812734083</v>
      </c>
      <c r="E149" s="6">
        <v>0.96816479400749067</v>
      </c>
      <c r="F149" s="6">
        <v>0.90730337078651691</v>
      </c>
      <c r="G149" s="6">
        <v>1</v>
      </c>
      <c r="H149" s="6">
        <v>1</v>
      </c>
      <c r="I149" s="6">
        <v>0.96254681647940077</v>
      </c>
      <c r="J149" s="6">
        <v>0.9662921348314607</v>
      </c>
      <c r="K149" s="6">
        <v>1</v>
      </c>
      <c r="L149" s="6">
        <v>1</v>
      </c>
      <c r="M149" s="6">
        <v>0.96722846441947563</v>
      </c>
      <c r="N149" s="6">
        <v>0.98408239700374533</v>
      </c>
      <c r="O149" s="6">
        <v>0.9803370786516854</v>
      </c>
      <c r="P149" s="6">
        <v>0.9550561797752809</v>
      </c>
      <c r="Q149" s="6">
        <v>0.98970037453183524</v>
      </c>
      <c r="R149" s="6">
        <v>0.9044943820224719</v>
      </c>
      <c r="S149" s="6">
        <v>0.96722846441947563</v>
      </c>
      <c r="T149" s="6">
        <v>0.81273408239700373</v>
      </c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x14ac:dyDescent="0.3">
      <c r="A150" s="3" t="s">
        <v>4</v>
      </c>
      <c r="B150" s="3">
        <v>90</v>
      </c>
      <c r="C150" s="6">
        <v>0.96942800788954631</v>
      </c>
      <c r="D150" s="6">
        <v>0.95364891518737671</v>
      </c>
      <c r="E150" s="6">
        <v>0.98619329388560162</v>
      </c>
      <c r="F150" s="6">
        <v>0.86982248520710059</v>
      </c>
      <c r="G150" s="6">
        <v>1</v>
      </c>
      <c r="H150" s="6">
        <v>1</v>
      </c>
      <c r="I150" s="6">
        <v>0.97633136094674555</v>
      </c>
      <c r="J150" s="6">
        <v>0.88658777120315579</v>
      </c>
      <c r="K150" s="6">
        <v>1</v>
      </c>
      <c r="L150" s="6">
        <v>1</v>
      </c>
      <c r="M150" s="6">
        <v>0.99901380670611439</v>
      </c>
      <c r="N150" s="6">
        <v>0.94674556213017746</v>
      </c>
      <c r="O150" s="6">
        <v>0.99901380670611439</v>
      </c>
      <c r="P150" s="6">
        <v>0.94773175542406307</v>
      </c>
      <c r="Q150" s="6">
        <v>1</v>
      </c>
      <c r="R150" s="6">
        <v>0.96548323471400399</v>
      </c>
      <c r="S150" s="6">
        <v>0.98027613412228798</v>
      </c>
      <c r="T150" s="6">
        <v>0.84516765285996054</v>
      </c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x14ac:dyDescent="0.3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x14ac:dyDescent="0.3">
      <c r="A152" s="16" t="s">
        <v>38</v>
      </c>
      <c r="B152" s="16" t="s">
        <v>43</v>
      </c>
      <c r="C152" s="16" t="s">
        <v>40</v>
      </c>
      <c r="D152" s="16" t="s">
        <v>42</v>
      </c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x14ac:dyDescent="0.3">
      <c r="A153">
        <v>4</v>
      </c>
      <c r="C153" s="4" t="s">
        <v>17</v>
      </c>
      <c r="D153" s="5" t="s">
        <v>18</v>
      </c>
      <c r="E153" s="4" t="s">
        <v>5</v>
      </c>
      <c r="F153" s="5" t="s">
        <v>6</v>
      </c>
      <c r="G153" s="7" t="s">
        <v>7</v>
      </c>
      <c r="H153" s="7" t="s">
        <v>8</v>
      </c>
      <c r="I153" s="4" t="s">
        <v>19</v>
      </c>
      <c r="J153" s="5" t="s">
        <v>20</v>
      </c>
      <c r="K153" s="4" t="s">
        <v>21</v>
      </c>
      <c r="L153" s="5" t="s">
        <v>22</v>
      </c>
      <c r="M153" s="4" t="s">
        <v>23</v>
      </c>
      <c r="N153" s="5" t="s">
        <v>24</v>
      </c>
      <c r="O153" s="4" t="s">
        <v>13</v>
      </c>
      <c r="P153" s="5" t="s">
        <v>14</v>
      </c>
      <c r="Q153" s="4" t="s">
        <v>9</v>
      </c>
      <c r="R153" s="5" t="s">
        <v>10</v>
      </c>
      <c r="S153" s="4" t="s">
        <v>11</v>
      </c>
      <c r="T153" s="5" t="s">
        <v>12</v>
      </c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x14ac:dyDescent="0.3">
      <c r="A154" s="3" t="s">
        <v>2</v>
      </c>
      <c r="B154" s="3">
        <v>90</v>
      </c>
      <c r="C154" s="6">
        <v>0.95492957746478868</v>
      </c>
      <c r="D154" s="6">
        <v>0.86760563380281686</v>
      </c>
      <c r="E154" s="6">
        <v>0.96901408450704229</v>
      </c>
      <c r="F154" s="6">
        <v>0.86478873239436616</v>
      </c>
      <c r="G154" s="6">
        <v>1</v>
      </c>
      <c r="H154" s="6">
        <v>1</v>
      </c>
      <c r="I154" s="6">
        <v>0.96619718309859159</v>
      </c>
      <c r="J154" s="6">
        <v>1</v>
      </c>
      <c r="K154" s="6">
        <v>1</v>
      </c>
      <c r="L154" s="6">
        <v>1</v>
      </c>
      <c r="M154" s="6">
        <v>0.9830985915492958</v>
      </c>
      <c r="N154" s="6">
        <v>1</v>
      </c>
      <c r="O154" s="6">
        <v>0.9915492957746479</v>
      </c>
      <c r="P154" s="6">
        <v>0.96338028169014089</v>
      </c>
      <c r="Q154" s="6">
        <v>0.9887323943661972</v>
      </c>
      <c r="R154" s="6">
        <v>0.77464788732394363</v>
      </c>
      <c r="S154" s="6">
        <v>0.96338028169014089</v>
      </c>
      <c r="T154" s="6">
        <v>0.86760563380281686</v>
      </c>
      <c r="V154" s="11">
        <f>AVERAGE(C154:D156)</f>
        <v>0.8599499937042433</v>
      </c>
      <c r="W154" s="11">
        <f>AVERAGE(E154:F156)</f>
        <v>0.87651502887054134</v>
      </c>
      <c r="X154" s="11">
        <f>AVERAGE(G154:H156)</f>
        <v>1</v>
      </c>
      <c r="Y154" s="11">
        <f>AVERAGE(I154:J156)</f>
        <v>0.94487705286636814</v>
      </c>
      <c r="Z154" s="11">
        <f>AVERAGE(K154:L156)</f>
        <v>1</v>
      </c>
      <c r="AA154" s="11">
        <f>AVERAGE(M154:N156)</f>
        <v>0.98185742809346499</v>
      </c>
      <c r="AB154" s="11">
        <f>AVERAGE(O154:P156)</f>
        <v>0.97141546597593231</v>
      </c>
      <c r="AC154" s="19">
        <f>AVERAGE(Q154:R156)</f>
        <v>0.95481625384490842</v>
      </c>
      <c r="AD154" s="11">
        <f>AVERAGE(S154:T156)</f>
        <v>0.85561131797168721</v>
      </c>
    </row>
    <row r="155" spans="1:30" x14ac:dyDescent="0.3">
      <c r="A155" s="3" t="s">
        <v>3</v>
      </c>
      <c r="B155" s="3">
        <v>90</v>
      </c>
      <c r="C155" s="6">
        <v>0.75862068965517238</v>
      </c>
      <c r="D155" s="6">
        <v>0.68965517241379315</v>
      </c>
      <c r="E155" s="6">
        <v>0.75862068965517238</v>
      </c>
      <c r="F155" s="6">
        <v>0.66666666666666663</v>
      </c>
      <c r="G155" s="6">
        <v>1</v>
      </c>
      <c r="H155" s="6">
        <v>1</v>
      </c>
      <c r="I155" s="6">
        <v>0.75862068965517238</v>
      </c>
      <c r="J155" s="6">
        <v>1</v>
      </c>
      <c r="K155" s="6">
        <v>1</v>
      </c>
      <c r="L155" s="6">
        <v>1</v>
      </c>
      <c r="M155" s="6">
        <v>0.90804597701149425</v>
      </c>
      <c r="N155" s="6">
        <v>1</v>
      </c>
      <c r="O155" s="6">
        <v>0.89655172413793105</v>
      </c>
      <c r="P155" s="6">
        <v>0.97701149425287359</v>
      </c>
      <c r="Q155" s="6">
        <v>0.96551724137931039</v>
      </c>
      <c r="R155" s="6">
        <v>1</v>
      </c>
      <c r="S155" s="6">
        <v>0.75862068965517238</v>
      </c>
      <c r="T155" s="6">
        <v>0.65517241379310343</v>
      </c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x14ac:dyDescent="0.3">
      <c r="A156" s="3" t="s">
        <v>4</v>
      </c>
      <c r="B156" s="3">
        <v>90</v>
      </c>
      <c r="C156" s="6">
        <v>0.88888888888888884</v>
      </c>
      <c r="D156" s="6">
        <v>1</v>
      </c>
      <c r="E156" s="6">
        <v>1</v>
      </c>
      <c r="F156" s="6">
        <v>1</v>
      </c>
      <c r="G156" s="6">
        <v>1</v>
      </c>
      <c r="H156" s="6">
        <v>1</v>
      </c>
      <c r="I156" s="6">
        <v>0.94444444444444442</v>
      </c>
      <c r="J156" s="6">
        <v>1</v>
      </c>
      <c r="K156" s="6">
        <v>1</v>
      </c>
      <c r="L156" s="6">
        <v>1</v>
      </c>
      <c r="M156" s="6">
        <v>1</v>
      </c>
      <c r="N156" s="6">
        <v>1</v>
      </c>
      <c r="O156" s="6">
        <v>1</v>
      </c>
      <c r="P156" s="6">
        <v>1</v>
      </c>
      <c r="Q156" s="6">
        <v>1</v>
      </c>
      <c r="R156" s="6">
        <v>1</v>
      </c>
      <c r="S156" s="6">
        <v>0.88888888888888884</v>
      </c>
      <c r="T156" s="6">
        <v>1</v>
      </c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x14ac:dyDescent="0.3"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x14ac:dyDescent="0.3">
      <c r="A158" s="16" t="s">
        <v>38</v>
      </c>
      <c r="B158" s="16" t="s">
        <v>44</v>
      </c>
      <c r="C158" s="16" t="s">
        <v>40</v>
      </c>
      <c r="D158" s="16" t="s">
        <v>41</v>
      </c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x14ac:dyDescent="0.3">
      <c r="A159">
        <v>5</v>
      </c>
      <c r="C159" s="4" t="s">
        <v>17</v>
      </c>
      <c r="D159" s="5" t="s">
        <v>18</v>
      </c>
      <c r="E159" s="4" t="s">
        <v>5</v>
      </c>
      <c r="F159" s="5" t="s">
        <v>6</v>
      </c>
      <c r="G159" s="7" t="s">
        <v>7</v>
      </c>
      <c r="H159" s="7" t="s">
        <v>8</v>
      </c>
      <c r="I159" s="4" t="s">
        <v>19</v>
      </c>
      <c r="J159" s="5" t="s">
        <v>20</v>
      </c>
      <c r="K159" s="4" t="s">
        <v>21</v>
      </c>
      <c r="L159" s="5" t="s">
        <v>22</v>
      </c>
      <c r="M159" s="4" t="s">
        <v>23</v>
      </c>
      <c r="N159" s="5" t="s">
        <v>24</v>
      </c>
      <c r="O159" s="4" t="s">
        <v>13</v>
      </c>
      <c r="P159" s="5" t="s">
        <v>14</v>
      </c>
      <c r="Q159" s="4" t="s">
        <v>9</v>
      </c>
      <c r="R159" s="5" t="s">
        <v>10</v>
      </c>
      <c r="S159" s="4" t="s">
        <v>11</v>
      </c>
      <c r="T159" s="5" t="s">
        <v>12</v>
      </c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x14ac:dyDescent="0.3">
      <c r="A160" s="3" t="s">
        <v>2</v>
      </c>
      <c r="B160" s="3">
        <v>90</v>
      </c>
      <c r="C160" s="6">
        <v>0.93520140105078808</v>
      </c>
      <c r="D160" s="6">
        <v>0.99649737302977237</v>
      </c>
      <c r="E160" s="6">
        <v>0.8528896672504378</v>
      </c>
      <c r="F160" s="6">
        <v>0.98598949211908937</v>
      </c>
      <c r="G160" s="6">
        <v>0.99824868651488619</v>
      </c>
      <c r="H160" s="6">
        <v>1</v>
      </c>
      <c r="I160" s="6">
        <v>0.93345008756567427</v>
      </c>
      <c r="J160" s="6">
        <v>0.96322241681260945</v>
      </c>
      <c r="K160" s="6">
        <v>1</v>
      </c>
      <c r="L160" s="6">
        <v>1</v>
      </c>
      <c r="M160" s="6">
        <v>0.97022767075306482</v>
      </c>
      <c r="N160" s="6">
        <v>0.99299474605954463</v>
      </c>
      <c r="O160" s="6">
        <v>1</v>
      </c>
      <c r="P160" s="6">
        <v>1</v>
      </c>
      <c r="Q160" s="6">
        <v>0.80910683012259199</v>
      </c>
      <c r="R160" s="6">
        <v>0.978984238178634</v>
      </c>
      <c r="S160" s="6">
        <v>0.989492119089317</v>
      </c>
      <c r="T160" s="6">
        <v>0.97723292469352019</v>
      </c>
      <c r="V160" s="11">
        <f>AVERAGE(C160:D162)</f>
        <v>0.88387426086839105</v>
      </c>
      <c r="W160" s="11">
        <f>AVERAGE(E160:F162)</f>
        <v>0.90303052941608397</v>
      </c>
      <c r="X160" s="11">
        <f>AVERAGE(G160:H162)</f>
        <v>0.99312637344250232</v>
      </c>
      <c r="Y160" s="11">
        <f>AVERAGE(I160:J162)</f>
        <v>0.95817785567085834</v>
      </c>
      <c r="Z160" s="11">
        <f>AVERAGE(K160:L162)</f>
        <v>0.99373673036093424</v>
      </c>
      <c r="AA160" s="11">
        <f>AVERAGE(M160:N162)</f>
        <v>0.98240543464923535</v>
      </c>
      <c r="AB160" s="11">
        <f>AVERAGE(O160:P162)</f>
        <v>0.97864875366969695</v>
      </c>
      <c r="AC160" s="11">
        <f>AVERAGE(Q160:R162)</f>
        <v>0.94585295638942546</v>
      </c>
      <c r="AD160" s="11">
        <f>AVERAGE(S160:T162)</f>
        <v>0.92146210952193253</v>
      </c>
    </row>
    <row r="161" spans="1:41" x14ac:dyDescent="0.3">
      <c r="A161" s="3" t="s">
        <v>3</v>
      </c>
      <c r="B161" s="3">
        <v>90</v>
      </c>
      <c r="C161" s="6">
        <v>0.62356687898089169</v>
      </c>
      <c r="D161" s="6">
        <v>0.99363057324840764</v>
      </c>
      <c r="E161" s="6">
        <v>0.71847133757961779</v>
      </c>
      <c r="F161" s="6">
        <v>0.99235668789808917</v>
      </c>
      <c r="G161" s="6">
        <v>0.9605095541401274</v>
      </c>
      <c r="H161" s="6">
        <v>1</v>
      </c>
      <c r="I161" s="6">
        <v>0.89872611464968155</v>
      </c>
      <c r="J161" s="6">
        <v>0.95923566878980893</v>
      </c>
      <c r="K161" s="6">
        <v>0.9624203821656051</v>
      </c>
      <c r="L161" s="6">
        <v>1</v>
      </c>
      <c r="M161" s="6">
        <v>0.93312101910828027</v>
      </c>
      <c r="N161" s="6">
        <v>0.99808917197452229</v>
      </c>
      <c r="O161" s="6">
        <v>0.89299363057324843</v>
      </c>
      <c r="P161" s="6">
        <v>0.99490445859872612</v>
      </c>
      <c r="Q161" s="6">
        <v>0.92866242038216562</v>
      </c>
      <c r="R161" s="6">
        <v>0.99872611464968153</v>
      </c>
      <c r="S161" s="6">
        <v>0.7044585987261146</v>
      </c>
      <c r="T161" s="6">
        <v>0.98980891719745223</v>
      </c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41" x14ac:dyDescent="0.3">
      <c r="A162" s="3" t="s">
        <v>4</v>
      </c>
      <c r="B162" s="3">
        <v>90</v>
      </c>
      <c r="C162" s="6">
        <v>0.75434933890048717</v>
      </c>
      <c r="D162" s="6">
        <v>1</v>
      </c>
      <c r="E162" s="6">
        <v>0.86847599164926936</v>
      </c>
      <c r="F162" s="6">
        <v>1</v>
      </c>
      <c r="G162" s="6">
        <v>1</v>
      </c>
      <c r="H162" s="6">
        <v>1</v>
      </c>
      <c r="I162" s="6">
        <v>0.9993041057759221</v>
      </c>
      <c r="J162" s="6">
        <v>0.99512874043145438</v>
      </c>
      <c r="K162" s="6">
        <v>1</v>
      </c>
      <c r="L162" s="6">
        <v>1</v>
      </c>
      <c r="M162" s="6">
        <v>1</v>
      </c>
      <c r="N162" s="6">
        <v>1</v>
      </c>
      <c r="O162" s="6">
        <v>0.98469032707028536</v>
      </c>
      <c r="P162" s="6">
        <v>0.9993041057759221</v>
      </c>
      <c r="Q162" s="6">
        <v>0.96311760612386921</v>
      </c>
      <c r="R162" s="6">
        <v>0.99652052887961029</v>
      </c>
      <c r="S162" s="6">
        <v>0.86778009742519135</v>
      </c>
      <c r="T162" s="6">
        <v>1</v>
      </c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41" x14ac:dyDescent="0.3"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41" x14ac:dyDescent="0.3">
      <c r="A164" s="16" t="s">
        <v>38</v>
      </c>
      <c r="B164" s="16" t="s">
        <v>44</v>
      </c>
      <c r="C164" s="16" t="s">
        <v>40</v>
      </c>
      <c r="D164" s="16" t="s">
        <v>42</v>
      </c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41" x14ac:dyDescent="0.3">
      <c r="A165">
        <v>6</v>
      </c>
      <c r="C165" s="4" t="s">
        <v>17</v>
      </c>
      <c r="D165" s="5" t="s">
        <v>18</v>
      </c>
      <c r="E165" s="4" t="s">
        <v>5</v>
      </c>
      <c r="F165" s="5" t="s">
        <v>6</v>
      </c>
      <c r="G165" s="7" t="s">
        <v>7</v>
      </c>
      <c r="H165" s="7" t="s">
        <v>8</v>
      </c>
      <c r="I165" s="4" t="s">
        <v>19</v>
      </c>
      <c r="J165" s="5" t="s">
        <v>20</v>
      </c>
      <c r="K165" s="4" t="s">
        <v>21</v>
      </c>
      <c r="L165" s="5" t="s">
        <v>22</v>
      </c>
      <c r="M165" s="4" t="s">
        <v>23</v>
      </c>
      <c r="N165" s="5" t="s">
        <v>24</v>
      </c>
      <c r="O165" s="4" t="s">
        <v>13</v>
      </c>
      <c r="P165" s="5" t="s">
        <v>14</v>
      </c>
      <c r="Q165" s="4" t="s">
        <v>9</v>
      </c>
      <c r="R165" s="5" t="s">
        <v>10</v>
      </c>
      <c r="S165" s="4" t="s">
        <v>11</v>
      </c>
      <c r="T165" s="5" t="s">
        <v>12</v>
      </c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41" x14ac:dyDescent="0.3">
      <c r="A166" s="3" t="s">
        <v>2</v>
      </c>
      <c r="B166" s="3">
        <v>90</v>
      </c>
      <c r="C166" s="6">
        <v>0.26530612244897961</v>
      </c>
      <c r="D166" s="6">
        <v>1</v>
      </c>
      <c r="E166" s="6">
        <v>0.91836734693877553</v>
      </c>
      <c r="F166" s="6">
        <v>1</v>
      </c>
      <c r="G166" s="6">
        <v>1</v>
      </c>
      <c r="H166" s="6">
        <v>1</v>
      </c>
      <c r="I166" s="6">
        <v>1</v>
      </c>
      <c r="J166" s="6">
        <v>1</v>
      </c>
      <c r="K166" s="6">
        <v>1</v>
      </c>
      <c r="L166" s="6">
        <v>1</v>
      </c>
      <c r="M166" s="6">
        <v>1</v>
      </c>
      <c r="N166" s="6">
        <v>1</v>
      </c>
      <c r="O166" s="6">
        <v>1</v>
      </c>
      <c r="P166" s="6">
        <v>1</v>
      </c>
      <c r="Q166" s="6">
        <v>1</v>
      </c>
      <c r="R166" s="6">
        <v>1</v>
      </c>
      <c r="S166" s="6">
        <v>1</v>
      </c>
      <c r="T166" s="6">
        <v>1</v>
      </c>
      <c r="V166" s="11">
        <f>AVERAGE(C166:D168)</f>
        <v>0.83765342413639476</v>
      </c>
      <c r="W166" s="11">
        <f>AVERAGE(E166:F168)</f>
        <v>0.95021906113438748</v>
      </c>
      <c r="X166" s="11">
        <f>AVERAGE(G166:H168)</f>
        <v>1</v>
      </c>
      <c r="Y166" s="11">
        <f>AVERAGE(I166:J168)</f>
        <v>0.9988962472406181</v>
      </c>
      <c r="Z166" s="11">
        <f>AVERAGE(K166:L168)</f>
        <v>1</v>
      </c>
      <c r="AA166" s="11">
        <f>AVERAGE(M166:N168)</f>
        <v>1</v>
      </c>
      <c r="AB166" s="11">
        <f>AVERAGE(O166:P168)</f>
        <v>0.98858842285994608</v>
      </c>
      <c r="AC166" s="11">
        <f>AVERAGE(Q166:R168)</f>
        <v>0.99227373068432667</v>
      </c>
      <c r="AD166" s="11">
        <f>AVERAGE(S166:T168)</f>
        <v>0.96216887417218544</v>
      </c>
    </row>
    <row r="167" spans="1:41" x14ac:dyDescent="0.3">
      <c r="A167" s="3" t="s">
        <v>3</v>
      </c>
      <c r="B167" s="3">
        <v>90</v>
      </c>
      <c r="C167" s="6">
        <v>0.86754966887417218</v>
      </c>
      <c r="D167" s="6">
        <v>0.95695364238410596</v>
      </c>
      <c r="E167" s="6">
        <v>0.91059602649006621</v>
      </c>
      <c r="F167" s="6">
        <v>0.89735099337748347</v>
      </c>
      <c r="G167" s="6">
        <v>1</v>
      </c>
      <c r="H167" s="6">
        <v>1</v>
      </c>
      <c r="I167" s="6">
        <v>1</v>
      </c>
      <c r="J167" s="6">
        <v>0.99337748344370858</v>
      </c>
      <c r="K167" s="6">
        <v>1</v>
      </c>
      <c r="L167" s="6">
        <v>1</v>
      </c>
      <c r="M167" s="6">
        <v>1</v>
      </c>
      <c r="N167" s="6">
        <v>1</v>
      </c>
      <c r="O167" s="6">
        <v>0.95364238410596025</v>
      </c>
      <c r="P167" s="6">
        <v>0.98344370860927155</v>
      </c>
      <c r="Q167" s="6">
        <v>0.9668874172185431</v>
      </c>
      <c r="R167" s="6">
        <v>0.98675496688741726</v>
      </c>
      <c r="S167" s="6">
        <v>0.90066225165562919</v>
      </c>
      <c r="T167" s="6">
        <v>0.89735099337748347</v>
      </c>
    </row>
    <row r="168" spans="1:41" x14ac:dyDescent="0.3">
      <c r="A168" s="3" t="s">
        <v>4</v>
      </c>
      <c r="B168" s="3">
        <v>90</v>
      </c>
      <c r="C168" s="6">
        <v>0.96111111111111114</v>
      </c>
      <c r="D168" s="6">
        <v>0.97499999999999998</v>
      </c>
      <c r="E168" s="6">
        <v>1</v>
      </c>
      <c r="F168" s="6">
        <v>0.97499999999999998</v>
      </c>
      <c r="G168" s="6">
        <v>1</v>
      </c>
      <c r="H168" s="6">
        <v>1</v>
      </c>
      <c r="I168" s="6">
        <v>1</v>
      </c>
      <c r="J168" s="6">
        <v>1</v>
      </c>
      <c r="K168" s="6">
        <v>1</v>
      </c>
      <c r="L168" s="6">
        <v>1</v>
      </c>
      <c r="M168" s="6">
        <v>1</v>
      </c>
      <c r="N168" s="6">
        <v>1</v>
      </c>
      <c r="O168" s="6">
        <v>1</v>
      </c>
      <c r="P168" s="6">
        <v>0.99444444444444446</v>
      </c>
      <c r="Q168" s="6">
        <v>1</v>
      </c>
      <c r="R168" s="6">
        <v>1</v>
      </c>
      <c r="S168" s="6">
        <v>1</v>
      </c>
      <c r="T168" s="6">
        <v>0.97499999999999998</v>
      </c>
    </row>
    <row r="174" spans="1:41" x14ac:dyDescent="0.3">
      <c r="A174" s="16" t="s">
        <v>38</v>
      </c>
      <c r="B174" s="16" t="s">
        <v>39</v>
      </c>
      <c r="C174" s="16" t="s">
        <v>40</v>
      </c>
      <c r="D174" s="16" t="s">
        <v>41</v>
      </c>
    </row>
    <row r="175" spans="1:41" x14ac:dyDescent="0.3">
      <c r="A175">
        <v>1</v>
      </c>
      <c r="C175" s="4" t="s">
        <v>17</v>
      </c>
      <c r="D175" s="5" t="s">
        <v>18</v>
      </c>
      <c r="E175" s="4" t="s">
        <v>5</v>
      </c>
      <c r="F175" s="5" t="s">
        <v>6</v>
      </c>
      <c r="G175" s="7" t="s">
        <v>7</v>
      </c>
      <c r="H175" s="7" t="s">
        <v>8</v>
      </c>
      <c r="I175" s="4" t="s">
        <v>19</v>
      </c>
      <c r="J175" s="5" t="s">
        <v>20</v>
      </c>
      <c r="K175" s="4" t="s">
        <v>21</v>
      </c>
      <c r="L175" s="5" t="s">
        <v>22</v>
      </c>
      <c r="M175" s="4" t="s">
        <v>23</v>
      </c>
      <c r="N175" s="5" t="s">
        <v>24</v>
      </c>
      <c r="O175" s="4" t="s">
        <v>13</v>
      </c>
      <c r="P175" s="5" t="s">
        <v>14</v>
      </c>
      <c r="Q175" s="4" t="s">
        <v>9</v>
      </c>
      <c r="R175" s="5" t="s">
        <v>10</v>
      </c>
      <c r="S175" s="4" t="s">
        <v>11</v>
      </c>
      <c r="T175" s="5" t="s">
        <v>12</v>
      </c>
      <c r="V175" s="12" t="s">
        <v>17</v>
      </c>
      <c r="W175" s="12" t="s">
        <v>5</v>
      </c>
      <c r="X175" s="15" t="s">
        <v>7</v>
      </c>
      <c r="Y175" s="12" t="s">
        <v>19</v>
      </c>
      <c r="Z175" s="12" t="s">
        <v>21</v>
      </c>
      <c r="AA175" s="12" t="s">
        <v>23</v>
      </c>
      <c r="AB175" s="12" t="s">
        <v>13</v>
      </c>
      <c r="AC175" s="12" t="s">
        <v>9</v>
      </c>
      <c r="AD175" s="12" t="s">
        <v>11</v>
      </c>
      <c r="AE175" s="56" t="s">
        <v>102</v>
      </c>
      <c r="AF175" s="9" t="s">
        <v>103</v>
      </c>
      <c r="AG175" s="52" t="s">
        <v>17</v>
      </c>
      <c r="AH175" s="52" t="s">
        <v>5</v>
      </c>
      <c r="AI175" s="55" t="s">
        <v>7</v>
      </c>
      <c r="AJ175" s="52" t="s">
        <v>19</v>
      </c>
      <c r="AK175" s="52" t="s">
        <v>21</v>
      </c>
      <c r="AL175" s="52" t="s">
        <v>23</v>
      </c>
      <c r="AM175" s="52" t="s">
        <v>13</v>
      </c>
      <c r="AN175" s="52" t="s">
        <v>9</v>
      </c>
      <c r="AO175" s="52" t="s">
        <v>11</v>
      </c>
    </row>
    <row r="176" spans="1:41" x14ac:dyDescent="0.3">
      <c r="A176" s="3" t="s">
        <v>2</v>
      </c>
      <c r="B176" s="3">
        <v>180</v>
      </c>
      <c r="C176" s="6">
        <v>0.8403908794788274</v>
      </c>
      <c r="D176" s="6">
        <v>1</v>
      </c>
      <c r="E176" s="6">
        <v>0.92508143322475567</v>
      </c>
      <c r="F176" s="6">
        <v>1</v>
      </c>
      <c r="G176" s="6">
        <v>1</v>
      </c>
      <c r="H176" s="6">
        <v>1</v>
      </c>
      <c r="I176" s="6">
        <v>0.94136807817589574</v>
      </c>
      <c r="J176" s="6">
        <v>0.89250814332247552</v>
      </c>
      <c r="K176" s="6">
        <v>1</v>
      </c>
      <c r="L176" s="6">
        <v>1</v>
      </c>
      <c r="M176" s="6">
        <v>0.95114006514657978</v>
      </c>
      <c r="N176" s="6">
        <v>1</v>
      </c>
      <c r="O176" s="6">
        <v>1</v>
      </c>
      <c r="P176" s="6">
        <v>1</v>
      </c>
      <c r="Q176" s="6">
        <v>0.80456026058631924</v>
      </c>
      <c r="R176" s="6">
        <v>0.98371335504885993</v>
      </c>
      <c r="S176" s="6">
        <v>0.90553745928338758</v>
      </c>
      <c r="T176" s="6">
        <v>1</v>
      </c>
      <c r="V176" s="19">
        <f>AVERAGE(C176:D178)</f>
        <v>0.91482302498936841</v>
      </c>
      <c r="W176" s="19">
        <f>AVERAGE(E176:F178)</f>
        <v>0.95037107986500446</v>
      </c>
      <c r="X176" s="19">
        <f>AVERAGE(G176:H178)</f>
        <v>0.99204119850187267</v>
      </c>
      <c r="Y176" s="19">
        <f>AVERAGE(I176:J178)</f>
        <v>0.95338087594336907</v>
      </c>
      <c r="Z176" s="19">
        <f>AVERAGE(K176:L178)</f>
        <v>0.99204119850187267</v>
      </c>
      <c r="AA176" s="19">
        <f>AVERAGE(M176:N178)</f>
        <v>0.978045816101209</v>
      </c>
      <c r="AB176" s="19">
        <f>AVERAGE(O176:P178)</f>
        <v>0.98656745356183562</v>
      </c>
      <c r="AC176" s="19">
        <f>AVERAGE(Q176:R178)</f>
        <v>0.94919851752282314</v>
      </c>
      <c r="AD176" s="19">
        <f>AVERAGE(S176:T178)</f>
        <v>0.941947859753829</v>
      </c>
      <c r="AE176" s="56">
        <v>1</v>
      </c>
      <c r="AF176" s="9">
        <v>180</v>
      </c>
      <c r="AG176" s="18">
        <f>V176</f>
        <v>0.91482302498936841</v>
      </c>
      <c r="AH176" s="18">
        <f t="shared" ref="AH176:AO176" si="59">W176</f>
        <v>0.95037107986500446</v>
      </c>
      <c r="AI176" s="18">
        <f t="shared" si="59"/>
        <v>0.99204119850187267</v>
      </c>
      <c r="AJ176" s="18">
        <f t="shared" si="59"/>
        <v>0.95338087594336907</v>
      </c>
      <c r="AK176" s="18">
        <f t="shared" si="59"/>
        <v>0.99204119850187267</v>
      </c>
      <c r="AL176" s="18">
        <f t="shared" si="59"/>
        <v>0.978045816101209</v>
      </c>
      <c r="AM176" s="18">
        <f t="shared" si="59"/>
        <v>0.98656745356183562</v>
      </c>
      <c r="AN176" s="18">
        <f t="shared" si="59"/>
        <v>0.94919851752282314</v>
      </c>
      <c r="AO176" s="18">
        <f t="shared" si="59"/>
        <v>0.941947859753829</v>
      </c>
    </row>
    <row r="177" spans="1:41" x14ac:dyDescent="0.3">
      <c r="A177" s="3" t="s">
        <v>3</v>
      </c>
      <c r="B177" s="3">
        <v>180</v>
      </c>
      <c r="C177" s="6">
        <v>0.90101010101010104</v>
      </c>
      <c r="D177" s="6">
        <v>0.99191919191919187</v>
      </c>
      <c r="E177" s="6">
        <v>0.97979797979797978</v>
      </c>
      <c r="F177" s="6">
        <v>0.91111111111111109</v>
      </c>
      <c r="G177" s="6">
        <v>1</v>
      </c>
      <c r="H177" s="6">
        <v>1</v>
      </c>
      <c r="I177" s="6">
        <v>0.99595959595959593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6">
        <v>1</v>
      </c>
      <c r="P177" s="6">
        <v>0.97979797979797978</v>
      </c>
      <c r="Q177" s="6">
        <v>0.9555555555555556</v>
      </c>
      <c r="R177" s="6">
        <v>0.98787878787878791</v>
      </c>
      <c r="S177" s="6">
        <v>0.97171717171717176</v>
      </c>
      <c r="T177" s="6">
        <v>0.90505050505050511</v>
      </c>
      <c r="V177" s="11"/>
      <c r="W177" s="11"/>
      <c r="X177" s="11"/>
      <c r="Y177" s="11"/>
      <c r="Z177" s="11"/>
      <c r="AA177" s="11"/>
      <c r="AB177" s="11"/>
      <c r="AC177" s="11"/>
      <c r="AD177" s="11"/>
      <c r="AE177" s="56">
        <v>2</v>
      </c>
      <c r="AF177" s="9">
        <v>180</v>
      </c>
      <c r="AG177" s="18">
        <f>V182</f>
        <v>0.86315751433526489</v>
      </c>
      <c r="AH177" s="18">
        <f t="shared" ref="AH177:AO177" si="60">W182</f>
        <v>0.89344261318851836</v>
      </c>
      <c r="AI177" s="18">
        <f t="shared" si="60"/>
        <v>0.97737671196337983</v>
      </c>
      <c r="AJ177" s="18">
        <f t="shared" si="60"/>
        <v>0.93328195413158876</v>
      </c>
      <c r="AK177" s="18">
        <f t="shared" si="60"/>
        <v>0.98886509763371488</v>
      </c>
      <c r="AL177" s="18">
        <f t="shared" si="60"/>
        <v>0.9635372603810155</v>
      </c>
      <c r="AM177" s="18">
        <f t="shared" si="60"/>
        <v>0.96505515880257065</v>
      </c>
      <c r="AN177" s="18">
        <f t="shared" si="60"/>
        <v>0.91886283564337001</v>
      </c>
      <c r="AO177" s="18">
        <f t="shared" si="60"/>
        <v>0.89435921658601059</v>
      </c>
    </row>
    <row r="178" spans="1:41" x14ac:dyDescent="0.3">
      <c r="A178" s="3" t="s">
        <v>4</v>
      </c>
      <c r="B178" s="3">
        <v>180</v>
      </c>
      <c r="C178" s="6">
        <v>0.800561797752809</v>
      </c>
      <c r="D178" s="6">
        <v>0.9550561797752809</v>
      </c>
      <c r="E178" s="6">
        <v>0.9241573033707865</v>
      </c>
      <c r="F178" s="6">
        <v>0.9620786516853933</v>
      </c>
      <c r="G178" s="6">
        <v>0.952247191011236</v>
      </c>
      <c r="H178" s="6">
        <v>1</v>
      </c>
      <c r="I178" s="6">
        <v>0.9171348314606742</v>
      </c>
      <c r="J178" s="6">
        <v>0.973314606741573</v>
      </c>
      <c r="K178" s="6">
        <v>0.952247191011236</v>
      </c>
      <c r="L178" s="6">
        <v>1</v>
      </c>
      <c r="M178" s="6">
        <v>0.9171348314606742</v>
      </c>
      <c r="N178" s="6">
        <v>1</v>
      </c>
      <c r="O178" s="6">
        <v>0.9536516853932584</v>
      </c>
      <c r="P178" s="6">
        <v>0.9859550561797753</v>
      </c>
      <c r="Q178" s="6">
        <v>1</v>
      </c>
      <c r="R178" s="6">
        <v>0.9634831460674157</v>
      </c>
      <c r="S178" s="6">
        <v>0.925561797752809</v>
      </c>
      <c r="T178" s="6">
        <v>0.9438202247191011</v>
      </c>
      <c r="V178" s="11"/>
      <c r="W178" s="11"/>
      <c r="X178" s="11"/>
      <c r="Y178" s="11"/>
      <c r="Z178" s="11"/>
      <c r="AA178" s="11"/>
      <c r="AB178" s="11"/>
      <c r="AC178" s="11"/>
      <c r="AD178" s="11"/>
      <c r="AE178" s="56">
        <v>3</v>
      </c>
      <c r="AF178" s="9">
        <v>180</v>
      </c>
      <c r="AG178" s="18">
        <f>V188</f>
        <v>0.94926992980793889</v>
      </c>
      <c r="AH178" s="18">
        <f t="shared" ref="AH178:AO178" si="61">W188</f>
        <v>0.9036072294448777</v>
      </c>
      <c r="AI178" s="18">
        <f t="shared" si="61"/>
        <v>0.97474410324877614</v>
      </c>
      <c r="AJ178" s="18">
        <f t="shared" si="61"/>
        <v>0.9269378799564828</v>
      </c>
      <c r="AK178" s="18">
        <f t="shared" si="61"/>
        <v>0.98153093012906101</v>
      </c>
      <c r="AL178" s="18">
        <f t="shared" si="61"/>
        <v>0.95634486672984576</v>
      </c>
      <c r="AM178" s="18">
        <f t="shared" si="61"/>
        <v>0.9566872417390192</v>
      </c>
      <c r="AN178" s="18">
        <f t="shared" si="61"/>
        <v>0.87756713511970019</v>
      </c>
      <c r="AO178" s="18">
        <f t="shared" si="61"/>
        <v>0.86181377192209263</v>
      </c>
    </row>
    <row r="179" spans="1:41" x14ac:dyDescent="0.3">
      <c r="V179" s="11"/>
      <c r="W179" s="11"/>
      <c r="X179" s="11"/>
      <c r="Y179" s="11"/>
      <c r="Z179" s="11"/>
      <c r="AA179" s="11"/>
      <c r="AB179" s="11"/>
      <c r="AC179" s="11"/>
      <c r="AD179" s="11"/>
      <c r="AE179" s="56">
        <v>4</v>
      </c>
      <c r="AF179" s="9">
        <v>180</v>
      </c>
      <c r="AG179" s="18">
        <f>V194</f>
        <v>0.88825391686003641</v>
      </c>
      <c r="AH179" s="18">
        <f t="shared" ref="AH179:AO179" si="62">W194</f>
        <v>0.89065889590416047</v>
      </c>
      <c r="AI179" s="18">
        <f t="shared" si="62"/>
        <v>0.99295774647887336</v>
      </c>
      <c r="AJ179" s="18">
        <f t="shared" si="62"/>
        <v>0.95040202903243209</v>
      </c>
      <c r="AK179" s="18">
        <f t="shared" si="62"/>
        <v>0.99389671361502341</v>
      </c>
      <c r="AL179" s="18">
        <f t="shared" si="62"/>
        <v>0.97645027251632399</v>
      </c>
      <c r="AM179" s="18">
        <f t="shared" si="62"/>
        <v>0.97066537153958243</v>
      </c>
      <c r="AN179" s="18">
        <f t="shared" si="62"/>
        <v>0.94174626301872533</v>
      </c>
      <c r="AO179" s="18">
        <f t="shared" si="62"/>
        <v>0.86250607090820797</v>
      </c>
    </row>
    <row r="180" spans="1:41" x14ac:dyDescent="0.3">
      <c r="A180" s="16" t="s">
        <v>38</v>
      </c>
      <c r="B180" s="16" t="s">
        <v>39</v>
      </c>
      <c r="C180" s="16" t="s">
        <v>40</v>
      </c>
      <c r="D180" s="16" t="s">
        <v>42</v>
      </c>
      <c r="V180" s="11"/>
      <c r="W180" s="11"/>
      <c r="X180" s="11"/>
      <c r="Y180" s="11"/>
      <c r="Z180" s="11"/>
      <c r="AA180" s="11"/>
      <c r="AB180" s="11"/>
      <c r="AC180" s="11"/>
      <c r="AD180" s="11"/>
      <c r="AE180" s="56">
        <v>5</v>
      </c>
      <c r="AF180" s="9">
        <v>180</v>
      </c>
      <c r="AG180" s="18">
        <f>V200</f>
        <v>0.82288221297639075</v>
      </c>
      <c r="AH180" s="18">
        <f t="shared" ref="AH180:AO180" si="63">W200</f>
        <v>0.83622123886063315</v>
      </c>
      <c r="AI180" s="18">
        <f t="shared" si="63"/>
        <v>0.98760620359112217</v>
      </c>
      <c r="AJ180" s="18">
        <f t="shared" si="63"/>
        <v>0.95065791244613518</v>
      </c>
      <c r="AK180" s="18">
        <f t="shared" si="63"/>
        <v>0.98962318872912647</v>
      </c>
      <c r="AL180" s="18">
        <f t="shared" si="63"/>
        <v>0.96592854167358355</v>
      </c>
      <c r="AM180" s="18">
        <f t="shared" si="63"/>
        <v>0.96506815410385993</v>
      </c>
      <c r="AN180" s="18">
        <f t="shared" si="63"/>
        <v>0.86492549166080579</v>
      </c>
      <c r="AO180" s="18">
        <f t="shared" si="63"/>
        <v>0.87937844989721359</v>
      </c>
    </row>
    <row r="181" spans="1:41" x14ac:dyDescent="0.3">
      <c r="A181">
        <v>2</v>
      </c>
      <c r="C181" s="4" t="s">
        <v>17</v>
      </c>
      <c r="D181" s="5" t="s">
        <v>18</v>
      </c>
      <c r="E181" s="4" t="s">
        <v>5</v>
      </c>
      <c r="F181" s="5" t="s">
        <v>6</v>
      </c>
      <c r="G181" s="7" t="s">
        <v>7</v>
      </c>
      <c r="H181" s="7" t="s">
        <v>8</v>
      </c>
      <c r="I181" s="4" t="s">
        <v>19</v>
      </c>
      <c r="J181" s="5" t="s">
        <v>20</v>
      </c>
      <c r="K181" s="4" t="s">
        <v>21</v>
      </c>
      <c r="L181" s="5" t="s">
        <v>22</v>
      </c>
      <c r="M181" s="4" t="s">
        <v>23</v>
      </c>
      <c r="N181" s="5" t="s">
        <v>24</v>
      </c>
      <c r="O181" s="4" t="s">
        <v>13</v>
      </c>
      <c r="P181" s="5" t="s">
        <v>14</v>
      </c>
      <c r="Q181" s="4" t="s">
        <v>9</v>
      </c>
      <c r="R181" s="5" t="s">
        <v>10</v>
      </c>
      <c r="S181" s="4" t="s">
        <v>11</v>
      </c>
      <c r="T181" s="5" t="s">
        <v>12</v>
      </c>
      <c r="V181" s="11"/>
      <c r="W181" s="11"/>
      <c r="X181" s="11"/>
      <c r="Y181" s="11"/>
      <c r="Z181" s="11"/>
      <c r="AA181" s="11"/>
      <c r="AB181" s="11"/>
      <c r="AC181" s="11"/>
      <c r="AD181" s="11"/>
      <c r="AE181" s="56">
        <v>6</v>
      </c>
      <c r="AF181" s="9">
        <v>180</v>
      </c>
      <c r="AG181" s="18">
        <f>V206</f>
        <v>0.86551323251890899</v>
      </c>
      <c r="AH181" s="18">
        <f t="shared" ref="AH181:AO181" si="64">W206</f>
        <v>0.96327262693156734</v>
      </c>
      <c r="AI181" s="18">
        <f t="shared" si="64"/>
        <v>1</v>
      </c>
      <c r="AJ181" s="18">
        <f t="shared" si="64"/>
        <v>0.99061810154525387</v>
      </c>
      <c r="AK181" s="18">
        <f t="shared" si="64"/>
        <v>1</v>
      </c>
      <c r="AL181" s="18">
        <f t="shared" si="64"/>
        <v>1</v>
      </c>
      <c r="AM181" s="18">
        <f t="shared" si="64"/>
        <v>0.98565121412803525</v>
      </c>
      <c r="AN181" s="18">
        <f t="shared" si="64"/>
        <v>0.9392506745155752</v>
      </c>
      <c r="AO181" s="18">
        <f t="shared" si="64"/>
        <v>0.96206156487613448</v>
      </c>
    </row>
    <row r="182" spans="1:41" x14ac:dyDescent="0.3">
      <c r="A182" s="3" t="s">
        <v>2</v>
      </c>
      <c r="B182" s="3">
        <v>180</v>
      </c>
      <c r="C182" s="6">
        <v>0.80587412587412588</v>
      </c>
      <c r="D182" s="6">
        <v>0.88923076923076927</v>
      </c>
      <c r="E182" s="6">
        <v>0.85146853146853152</v>
      </c>
      <c r="F182" s="6">
        <v>0.90153846153846151</v>
      </c>
      <c r="G182" s="6">
        <v>0.98153846153846158</v>
      </c>
      <c r="H182" s="6">
        <v>1</v>
      </c>
      <c r="I182" s="6">
        <v>0.93874125874125869</v>
      </c>
      <c r="J182" s="6">
        <v>0.93034965034965034</v>
      </c>
      <c r="K182" s="6">
        <v>0.98293706293706296</v>
      </c>
      <c r="L182" s="6">
        <v>1</v>
      </c>
      <c r="M182" s="6">
        <v>0.94265734265734269</v>
      </c>
      <c r="N182" s="6">
        <v>0.9952447552447552</v>
      </c>
      <c r="O182" s="6">
        <v>0.94657342657342658</v>
      </c>
      <c r="P182" s="6">
        <v>0.97706293706293701</v>
      </c>
      <c r="Q182" s="6">
        <v>0.91160839160839158</v>
      </c>
      <c r="R182" s="6">
        <v>0.90769230769230769</v>
      </c>
      <c r="S182" s="6">
        <v>0.8394405594405594</v>
      </c>
      <c r="T182" s="6">
        <v>0.90657342657342654</v>
      </c>
      <c r="V182" s="11">
        <f>AVERAGE(C182:D184)</f>
        <v>0.86315751433526489</v>
      </c>
      <c r="W182" s="11">
        <f>AVERAGE(E182:F184)</f>
        <v>0.89344261318851836</v>
      </c>
      <c r="X182" s="11">
        <f>AVERAGE(G182:H184)</f>
        <v>0.97737671196337983</v>
      </c>
      <c r="Y182" s="11">
        <f>AVERAGE(I182:J184)</f>
        <v>0.93328195413158876</v>
      </c>
      <c r="Z182" s="11">
        <f>AVERAGE(K182:L184)</f>
        <v>0.98886509763371488</v>
      </c>
      <c r="AA182" s="11">
        <f>AVERAGE(M182:N184)</f>
        <v>0.9635372603810155</v>
      </c>
      <c r="AB182" s="11">
        <f>AVERAGE(O182:P184)</f>
        <v>0.96505515880257065</v>
      </c>
      <c r="AC182" s="11">
        <f>AVERAGE(Q182:R184)</f>
        <v>0.91886283564337001</v>
      </c>
      <c r="AD182" s="11">
        <f>AVERAGE(S182:T184)</f>
        <v>0.89435921658601059</v>
      </c>
    </row>
    <row r="183" spans="1:41" x14ac:dyDescent="0.3">
      <c r="A183" s="3" t="s">
        <v>3</v>
      </c>
      <c r="B183" s="3">
        <v>180</v>
      </c>
      <c r="C183" s="6">
        <v>0.83974585245322975</v>
      </c>
      <c r="D183" s="6">
        <v>0.86939639957642079</v>
      </c>
      <c r="E183" s="6">
        <v>0.8958701023649841</v>
      </c>
      <c r="F183" s="6">
        <v>0.89763501588422168</v>
      </c>
      <c r="G183" s="6">
        <v>1</v>
      </c>
      <c r="H183" s="6">
        <v>0.9484645252382633</v>
      </c>
      <c r="I183" s="6">
        <v>0.95481821390751853</v>
      </c>
      <c r="J183" s="6">
        <v>0.89198729262266152</v>
      </c>
      <c r="K183" s="6">
        <v>1</v>
      </c>
      <c r="L183" s="6">
        <v>0.99929403459230493</v>
      </c>
      <c r="M183" s="6">
        <v>0.96046593716907869</v>
      </c>
      <c r="N183" s="6">
        <v>0.98129191669608185</v>
      </c>
      <c r="O183" s="6">
        <v>0.97105541828450403</v>
      </c>
      <c r="P183" s="6">
        <v>0.98270384751147188</v>
      </c>
      <c r="Q183" s="6">
        <v>0.88492763854571121</v>
      </c>
      <c r="R183" s="6">
        <v>0.92728556300741261</v>
      </c>
      <c r="S183" s="6">
        <v>0.89128132721496645</v>
      </c>
      <c r="T183" s="6">
        <v>0.89410518884574652</v>
      </c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41" x14ac:dyDescent="0.3">
      <c r="A184" s="3" t="s">
        <v>4</v>
      </c>
      <c r="B184" s="3">
        <v>180</v>
      </c>
      <c r="C184" s="6">
        <v>0.85785358919687282</v>
      </c>
      <c r="D184" s="6">
        <v>0.91684434968017059</v>
      </c>
      <c r="E184" s="6">
        <v>0.90689410092395162</v>
      </c>
      <c r="F184" s="6">
        <v>0.90724946695095954</v>
      </c>
      <c r="G184" s="6">
        <v>0.96410803127221034</v>
      </c>
      <c r="H184" s="6">
        <v>0.97014925373134331</v>
      </c>
      <c r="I184" s="6">
        <v>0.95664534470504625</v>
      </c>
      <c r="J184" s="6">
        <v>0.92714996446339726</v>
      </c>
      <c r="K184" s="6">
        <v>0.96410803127221034</v>
      </c>
      <c r="L184" s="6">
        <v>0.98685145700071075</v>
      </c>
      <c r="M184" s="6">
        <v>0.95913290689410091</v>
      </c>
      <c r="N184" s="6">
        <v>0.94243070362473347</v>
      </c>
      <c r="O184" s="6">
        <v>0.95913290689410091</v>
      </c>
      <c r="P184" s="6">
        <v>0.95380241648898367</v>
      </c>
      <c r="Q184" s="6">
        <v>0.94278606965174128</v>
      </c>
      <c r="R184" s="6">
        <v>0.93887704335465527</v>
      </c>
      <c r="S184" s="6">
        <v>0.91435678749111582</v>
      </c>
      <c r="T184" s="6">
        <v>0.92039800995024879</v>
      </c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41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41" x14ac:dyDescent="0.3">
      <c r="A186" s="16" t="s">
        <v>38</v>
      </c>
      <c r="B186" s="16" t="s">
        <v>43</v>
      </c>
      <c r="C186" s="16" t="s">
        <v>40</v>
      </c>
      <c r="D186" s="16" t="s">
        <v>41</v>
      </c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41" x14ac:dyDescent="0.3">
      <c r="A187">
        <v>3</v>
      </c>
      <c r="C187" s="4" t="s">
        <v>17</v>
      </c>
      <c r="D187" s="5" t="s">
        <v>18</v>
      </c>
      <c r="E187" s="4" t="s">
        <v>5</v>
      </c>
      <c r="F187" s="5" t="s">
        <v>6</v>
      </c>
      <c r="G187" s="7" t="s">
        <v>7</v>
      </c>
      <c r="H187" s="7" t="s">
        <v>8</v>
      </c>
      <c r="I187" s="4" t="s">
        <v>19</v>
      </c>
      <c r="J187" s="5" t="s">
        <v>20</v>
      </c>
      <c r="K187" s="4" t="s">
        <v>21</v>
      </c>
      <c r="L187" s="5" t="s">
        <v>22</v>
      </c>
      <c r="M187" s="4" t="s">
        <v>23</v>
      </c>
      <c r="N187" s="5" t="s">
        <v>24</v>
      </c>
      <c r="O187" s="4" t="s">
        <v>13</v>
      </c>
      <c r="P187" s="5" t="s">
        <v>14</v>
      </c>
      <c r="Q187" s="4" t="s">
        <v>9</v>
      </c>
      <c r="R187" s="5" t="s">
        <v>10</v>
      </c>
      <c r="S187" s="4" t="s">
        <v>11</v>
      </c>
      <c r="T187" s="5" t="s">
        <v>12</v>
      </c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41" x14ac:dyDescent="0.3">
      <c r="A188" s="3" t="s">
        <v>2</v>
      </c>
      <c r="B188" s="3">
        <v>180</v>
      </c>
      <c r="C188" s="6">
        <v>0.96795727636849127</v>
      </c>
      <c r="D188" s="6">
        <v>0.86915887850467288</v>
      </c>
      <c r="E188" s="6">
        <v>0.96929238985313748</v>
      </c>
      <c r="F188" s="6">
        <v>0.80974632843791727</v>
      </c>
      <c r="G188" s="6">
        <v>0.97329773030707611</v>
      </c>
      <c r="H188" s="6">
        <v>0.87516688918558072</v>
      </c>
      <c r="I188" s="6">
        <v>0.93524699599465955</v>
      </c>
      <c r="J188" s="6">
        <v>0.72763684913217619</v>
      </c>
      <c r="K188" s="6">
        <v>0.97530040053404543</v>
      </c>
      <c r="L188" s="6">
        <v>0.91388518024032039</v>
      </c>
      <c r="M188" s="6">
        <v>0.94192256341789049</v>
      </c>
      <c r="N188" s="6">
        <v>0.84712950600801074</v>
      </c>
      <c r="O188" s="6">
        <v>0.99065420560747663</v>
      </c>
      <c r="P188" s="6">
        <v>0.92923898531375171</v>
      </c>
      <c r="Q188" s="6">
        <v>0.98331108144192259</v>
      </c>
      <c r="R188" s="6">
        <v>0.71762349799732972</v>
      </c>
      <c r="S188" s="6">
        <v>0.96061415220293722</v>
      </c>
      <c r="T188" s="6">
        <v>0.74833110814419224</v>
      </c>
      <c r="V188" s="11">
        <f>AVERAGE(C188:D190)</f>
        <v>0.94926992980793889</v>
      </c>
      <c r="W188" s="11">
        <f>AVERAGE(E188:F190)</f>
        <v>0.9036072294448777</v>
      </c>
      <c r="X188" s="11">
        <f>AVERAGE(G188:H190)</f>
        <v>0.97474410324877614</v>
      </c>
      <c r="Y188" s="11">
        <f>AVERAGE(I188:J190)</f>
        <v>0.9269378799564828</v>
      </c>
      <c r="Z188" s="11">
        <f>AVERAGE(K188:L190)</f>
        <v>0.98153093012906101</v>
      </c>
      <c r="AA188" s="11">
        <f>AVERAGE(M188:N190)</f>
        <v>0.95634486672984576</v>
      </c>
      <c r="AB188" s="11">
        <f>AVERAGE(O188:P190)</f>
        <v>0.9566872417390192</v>
      </c>
      <c r="AC188" s="11">
        <f>AVERAGE(Q188:R190)</f>
        <v>0.87756713511970019</v>
      </c>
      <c r="AD188" s="11">
        <f>AVERAGE(S188:T190)</f>
        <v>0.86181377192209263</v>
      </c>
    </row>
    <row r="189" spans="1:41" x14ac:dyDescent="0.3">
      <c r="A189" s="3" t="s">
        <v>3</v>
      </c>
      <c r="B189" s="3">
        <v>180</v>
      </c>
      <c r="C189" s="6">
        <v>0.9719101123595506</v>
      </c>
      <c r="D189" s="6">
        <v>0.90730337078651691</v>
      </c>
      <c r="E189" s="6">
        <v>1</v>
      </c>
      <c r="F189" s="6">
        <v>0.74812734082397003</v>
      </c>
      <c r="G189" s="6">
        <v>1</v>
      </c>
      <c r="H189" s="6">
        <v>1</v>
      </c>
      <c r="I189" s="6">
        <v>1</v>
      </c>
      <c r="J189" s="6">
        <v>0.95692883895131087</v>
      </c>
      <c r="K189" s="6">
        <v>1</v>
      </c>
      <c r="L189" s="6">
        <v>1</v>
      </c>
      <c r="M189" s="6">
        <v>1</v>
      </c>
      <c r="N189" s="6">
        <v>0.9943820224719101</v>
      </c>
      <c r="O189" s="6">
        <v>1</v>
      </c>
      <c r="P189" s="6">
        <v>0.89419475655430714</v>
      </c>
      <c r="Q189" s="6">
        <v>1</v>
      </c>
      <c r="R189" s="6">
        <v>0.71535580524344566</v>
      </c>
      <c r="S189" s="6">
        <v>1</v>
      </c>
      <c r="T189" s="6">
        <v>0.65917602996254676</v>
      </c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41" x14ac:dyDescent="0.3">
      <c r="A190" s="3" t="s">
        <v>4</v>
      </c>
      <c r="B190" s="3">
        <v>180</v>
      </c>
      <c r="C190" s="6">
        <v>0.99211045364891515</v>
      </c>
      <c r="D190" s="6">
        <v>0.98717948717948723</v>
      </c>
      <c r="E190" s="6">
        <v>1</v>
      </c>
      <c r="F190" s="6">
        <v>0.89447731755424065</v>
      </c>
      <c r="G190" s="6">
        <v>1</v>
      </c>
      <c r="H190" s="6">
        <v>1</v>
      </c>
      <c r="I190" s="6">
        <v>1</v>
      </c>
      <c r="J190" s="6">
        <v>0.94181459566074954</v>
      </c>
      <c r="K190" s="6">
        <v>1</v>
      </c>
      <c r="L190" s="6">
        <v>1</v>
      </c>
      <c r="M190" s="6">
        <v>1</v>
      </c>
      <c r="N190" s="6">
        <v>0.95463510848126232</v>
      </c>
      <c r="O190" s="6">
        <v>1</v>
      </c>
      <c r="P190" s="6">
        <v>0.92603550295857984</v>
      </c>
      <c r="Q190" s="6">
        <v>1</v>
      </c>
      <c r="R190" s="6">
        <v>0.84911242603550297</v>
      </c>
      <c r="S190" s="6">
        <v>1</v>
      </c>
      <c r="T190" s="6">
        <v>0.80276134122287968</v>
      </c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41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41" x14ac:dyDescent="0.3">
      <c r="A192" s="16" t="s">
        <v>38</v>
      </c>
      <c r="B192" s="16" t="s">
        <v>43</v>
      </c>
      <c r="C192" s="16" t="s">
        <v>40</v>
      </c>
      <c r="D192" s="16" t="s">
        <v>42</v>
      </c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x14ac:dyDescent="0.3">
      <c r="A193">
        <v>4</v>
      </c>
      <c r="C193" s="4" t="s">
        <v>17</v>
      </c>
      <c r="D193" s="5" t="s">
        <v>18</v>
      </c>
      <c r="E193" s="4" t="s">
        <v>5</v>
      </c>
      <c r="F193" s="5" t="s">
        <v>6</v>
      </c>
      <c r="G193" s="7" t="s">
        <v>7</v>
      </c>
      <c r="H193" s="7" t="s">
        <v>8</v>
      </c>
      <c r="I193" s="4" t="s">
        <v>19</v>
      </c>
      <c r="J193" s="5" t="s">
        <v>20</v>
      </c>
      <c r="K193" s="4" t="s">
        <v>21</v>
      </c>
      <c r="L193" s="5" t="s">
        <v>22</v>
      </c>
      <c r="M193" s="4" t="s">
        <v>23</v>
      </c>
      <c r="N193" s="5" t="s">
        <v>24</v>
      </c>
      <c r="O193" s="4" t="s">
        <v>13</v>
      </c>
      <c r="P193" s="5" t="s">
        <v>14</v>
      </c>
      <c r="Q193" s="4" t="s">
        <v>9</v>
      </c>
      <c r="R193" s="5" t="s">
        <v>10</v>
      </c>
      <c r="S193" s="4" t="s">
        <v>11</v>
      </c>
      <c r="T193" s="5" t="s">
        <v>12</v>
      </c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x14ac:dyDescent="0.3">
      <c r="A194" s="3" t="s">
        <v>2</v>
      </c>
      <c r="B194" s="3">
        <v>180</v>
      </c>
      <c r="C194" s="6">
        <v>0.89577464788732397</v>
      </c>
      <c r="D194" s="6">
        <v>0.91267605633802817</v>
      </c>
      <c r="E194" s="6">
        <v>0.89295774647887327</v>
      </c>
      <c r="F194" s="6">
        <v>0.86478873239436616</v>
      </c>
      <c r="G194" s="6">
        <v>0.95774647887323938</v>
      </c>
      <c r="H194" s="6">
        <v>1</v>
      </c>
      <c r="I194" s="6">
        <v>0.79436619718309864</v>
      </c>
      <c r="J194" s="6">
        <v>1</v>
      </c>
      <c r="K194" s="6">
        <v>0.96338028169014089</v>
      </c>
      <c r="L194" s="6">
        <v>1</v>
      </c>
      <c r="M194" s="6">
        <v>0.88169014084507047</v>
      </c>
      <c r="N194" s="6">
        <v>1</v>
      </c>
      <c r="O194" s="6">
        <v>0.92957746478873238</v>
      </c>
      <c r="P194" s="6">
        <v>0.96338028169014089</v>
      </c>
      <c r="Q194" s="6">
        <v>0.96619718309859159</v>
      </c>
      <c r="R194" s="6">
        <v>0.6957746478873239</v>
      </c>
      <c r="S194" s="6">
        <v>0.86760563380281686</v>
      </c>
      <c r="T194" s="6">
        <v>0.85915492957746475</v>
      </c>
      <c r="V194" s="11">
        <f>AVERAGE(C194:D196)</f>
        <v>0.88825391686003641</v>
      </c>
      <c r="W194" s="11">
        <f>AVERAGE(E194:F196)</f>
        <v>0.89065889590416047</v>
      </c>
      <c r="X194" s="11">
        <f>AVERAGE(G194:H196)</f>
        <v>0.99295774647887336</v>
      </c>
      <c r="Y194" s="11">
        <f>AVERAGE(I194:J196)</f>
        <v>0.95040202903243209</v>
      </c>
      <c r="Z194" s="11">
        <f>AVERAGE(K194:L196)</f>
        <v>0.99389671361502341</v>
      </c>
      <c r="AA194" s="11">
        <f>AVERAGE(M194:N196)</f>
        <v>0.97645027251632399</v>
      </c>
      <c r="AB194" s="11">
        <f>AVERAGE(O194:P196)</f>
        <v>0.97066537153958243</v>
      </c>
      <c r="AC194" s="19">
        <f>AVERAGE(Q194:R196)</f>
        <v>0.94174626301872533</v>
      </c>
      <c r="AD194" s="11">
        <f>AVERAGE(S194:T196)</f>
        <v>0.86250607090820797</v>
      </c>
    </row>
    <row r="195" spans="1:30" x14ac:dyDescent="0.3">
      <c r="A195" s="3" t="s">
        <v>3</v>
      </c>
      <c r="B195" s="3">
        <v>180</v>
      </c>
      <c r="C195" s="6">
        <v>0.7816091954022989</v>
      </c>
      <c r="D195" s="6">
        <v>0.85057471264367812</v>
      </c>
      <c r="E195" s="6">
        <v>0.93103448275862066</v>
      </c>
      <c r="F195" s="6">
        <v>0.65517241379310343</v>
      </c>
      <c r="G195" s="6">
        <v>1</v>
      </c>
      <c r="H195" s="6">
        <v>1</v>
      </c>
      <c r="I195" s="6">
        <v>0.90804597701149425</v>
      </c>
      <c r="J195" s="6">
        <v>1</v>
      </c>
      <c r="K195" s="6">
        <v>1</v>
      </c>
      <c r="L195" s="6">
        <v>1</v>
      </c>
      <c r="M195" s="6">
        <v>0.97701149425287359</v>
      </c>
      <c r="N195" s="6">
        <v>1</v>
      </c>
      <c r="O195" s="6">
        <v>0.95402298850574707</v>
      </c>
      <c r="P195" s="6">
        <v>0.97701149425287359</v>
      </c>
      <c r="Q195" s="6">
        <v>1</v>
      </c>
      <c r="R195" s="6">
        <v>0.9885057471264368</v>
      </c>
      <c r="S195" s="6">
        <v>0.8045977011494253</v>
      </c>
      <c r="T195" s="6">
        <v>0.64367816091954022</v>
      </c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x14ac:dyDescent="0.3">
      <c r="A196" s="3" t="s">
        <v>4</v>
      </c>
      <c r="B196" s="3">
        <v>180</v>
      </c>
      <c r="C196" s="6">
        <v>0.88888888888888884</v>
      </c>
      <c r="D196" s="6">
        <v>1</v>
      </c>
      <c r="E196" s="6">
        <v>1</v>
      </c>
      <c r="F196" s="6">
        <v>1</v>
      </c>
      <c r="G196" s="6">
        <v>1</v>
      </c>
      <c r="H196" s="6">
        <v>1</v>
      </c>
      <c r="I196" s="6">
        <v>1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>
        <v>1</v>
      </c>
      <c r="P196" s="6">
        <v>1</v>
      </c>
      <c r="Q196" s="6">
        <v>1</v>
      </c>
      <c r="R196" s="6">
        <v>1</v>
      </c>
      <c r="S196" s="6">
        <v>1</v>
      </c>
      <c r="T196" s="6">
        <v>1</v>
      </c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x14ac:dyDescent="0.3"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x14ac:dyDescent="0.3">
      <c r="A198" s="16" t="s">
        <v>38</v>
      </c>
      <c r="B198" s="16" t="s">
        <v>44</v>
      </c>
      <c r="C198" s="16" t="s">
        <v>40</v>
      </c>
      <c r="D198" s="16" t="s">
        <v>41</v>
      </c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x14ac:dyDescent="0.3">
      <c r="A199">
        <v>5</v>
      </c>
      <c r="C199" s="4" t="s">
        <v>17</v>
      </c>
      <c r="D199" s="5" t="s">
        <v>18</v>
      </c>
      <c r="E199" s="4" t="s">
        <v>5</v>
      </c>
      <c r="F199" s="5" t="s">
        <v>6</v>
      </c>
      <c r="G199" s="7" t="s">
        <v>7</v>
      </c>
      <c r="H199" s="7" t="s">
        <v>8</v>
      </c>
      <c r="I199" s="4" t="s">
        <v>19</v>
      </c>
      <c r="J199" s="5" t="s">
        <v>20</v>
      </c>
      <c r="K199" s="4" t="s">
        <v>21</v>
      </c>
      <c r="L199" s="5" t="s">
        <v>22</v>
      </c>
      <c r="M199" s="4" t="s">
        <v>23</v>
      </c>
      <c r="N199" s="5" t="s">
        <v>24</v>
      </c>
      <c r="O199" s="4" t="s">
        <v>13</v>
      </c>
      <c r="P199" s="5" t="s">
        <v>14</v>
      </c>
      <c r="Q199" s="4" t="s">
        <v>9</v>
      </c>
      <c r="R199" s="5" t="s">
        <v>10</v>
      </c>
      <c r="S199" s="4" t="s">
        <v>11</v>
      </c>
      <c r="T199" s="5" t="s">
        <v>12</v>
      </c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x14ac:dyDescent="0.3">
      <c r="A200" s="3" t="s">
        <v>2</v>
      </c>
      <c r="B200" s="3">
        <v>180</v>
      </c>
      <c r="C200" s="6">
        <v>0.92819614711033271</v>
      </c>
      <c r="D200" s="6">
        <v>0.97022767075306482</v>
      </c>
      <c r="E200" s="6">
        <v>0.6847635726795096</v>
      </c>
      <c r="F200" s="6">
        <v>1</v>
      </c>
      <c r="G200" s="6">
        <v>0.99824868651488619</v>
      </c>
      <c r="H200" s="6">
        <v>1</v>
      </c>
      <c r="I200" s="6">
        <v>0.95446584938704027</v>
      </c>
      <c r="J200" s="6">
        <v>1</v>
      </c>
      <c r="K200" s="6">
        <v>0.99824868651488619</v>
      </c>
      <c r="L200" s="6">
        <v>1</v>
      </c>
      <c r="M200" s="6">
        <v>0.96147110332749564</v>
      </c>
      <c r="N200" s="6">
        <v>1</v>
      </c>
      <c r="O200" s="6">
        <v>0.98073555166374782</v>
      </c>
      <c r="P200" s="6">
        <v>1</v>
      </c>
      <c r="Q200" s="6">
        <v>0.57443082311733795</v>
      </c>
      <c r="R200" s="6">
        <v>0.99824868651488619</v>
      </c>
      <c r="S200" s="6">
        <v>0.92819614711033271</v>
      </c>
      <c r="T200" s="6">
        <v>0.99299474605954463</v>
      </c>
      <c r="V200" s="11">
        <f>AVERAGE(C200:D202)</f>
        <v>0.82288221297639075</v>
      </c>
      <c r="W200" s="11">
        <f>AVERAGE(E200:F202)</f>
        <v>0.83622123886063315</v>
      </c>
      <c r="X200" s="11">
        <f>AVERAGE(G200:H202)</f>
        <v>0.98760620359112217</v>
      </c>
      <c r="Y200" s="11">
        <f>AVERAGE(I200:J202)</f>
        <v>0.95065791244613518</v>
      </c>
      <c r="Z200" s="11">
        <f>AVERAGE(K200:L202)</f>
        <v>0.98962318872912647</v>
      </c>
      <c r="AA200" s="11">
        <f>AVERAGE(M200:N202)</f>
        <v>0.96592854167358355</v>
      </c>
      <c r="AB200" s="11">
        <f>AVERAGE(O200:P202)</f>
        <v>0.96506815410385993</v>
      </c>
      <c r="AC200" s="11">
        <f>AVERAGE(Q200:R202)</f>
        <v>0.86492549166080579</v>
      </c>
      <c r="AD200" s="11">
        <f>AVERAGE(S200:T202)</f>
        <v>0.87937844989721359</v>
      </c>
    </row>
    <row r="201" spans="1:30" x14ac:dyDescent="0.3">
      <c r="A201" s="3" t="s">
        <v>3</v>
      </c>
      <c r="B201" s="3">
        <v>180</v>
      </c>
      <c r="C201" s="6">
        <v>0.49872611464968153</v>
      </c>
      <c r="D201" s="6">
        <v>0.9910828025477707</v>
      </c>
      <c r="E201" s="6">
        <v>0.59426751592356686</v>
      </c>
      <c r="F201" s="6">
        <v>0.99299363057324841</v>
      </c>
      <c r="G201" s="6">
        <v>0.94203821656050957</v>
      </c>
      <c r="H201" s="6">
        <v>0.98535031847133758</v>
      </c>
      <c r="I201" s="6">
        <v>0.84904458598726118</v>
      </c>
      <c r="J201" s="6">
        <v>0.91783439490445862</v>
      </c>
      <c r="K201" s="6">
        <v>0.94458598726114651</v>
      </c>
      <c r="L201" s="6">
        <v>0.99490445859872612</v>
      </c>
      <c r="M201" s="6">
        <v>0.86878980891719748</v>
      </c>
      <c r="N201" s="6">
        <v>0.96878980891719746</v>
      </c>
      <c r="O201" s="6">
        <v>0.84904458598726118</v>
      </c>
      <c r="P201" s="6">
        <v>0.99681528662420382</v>
      </c>
      <c r="Q201" s="6">
        <v>0.7974522292993631</v>
      </c>
      <c r="R201" s="6">
        <v>0.99617834394904459</v>
      </c>
      <c r="S201" s="6">
        <v>0.58343949044585985</v>
      </c>
      <c r="T201" s="6">
        <v>0.99363057324840764</v>
      </c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x14ac:dyDescent="0.3">
      <c r="A202" s="3" t="s">
        <v>4</v>
      </c>
      <c r="B202" s="3">
        <v>180</v>
      </c>
      <c r="C202" s="6">
        <v>0.54906054279749483</v>
      </c>
      <c r="D202" s="6">
        <v>1</v>
      </c>
      <c r="E202" s="6">
        <v>0.74530271398747394</v>
      </c>
      <c r="F202" s="6">
        <v>1</v>
      </c>
      <c r="G202" s="6">
        <v>1</v>
      </c>
      <c r="H202" s="6">
        <v>1</v>
      </c>
      <c r="I202" s="6">
        <v>0.98260264439805145</v>
      </c>
      <c r="J202" s="6">
        <v>1</v>
      </c>
      <c r="K202" s="6">
        <v>1</v>
      </c>
      <c r="L202" s="6">
        <v>1</v>
      </c>
      <c r="M202" s="6">
        <v>0.99652052887961029</v>
      </c>
      <c r="N202" s="6">
        <v>1</v>
      </c>
      <c r="O202" s="6">
        <v>0.96381350034794711</v>
      </c>
      <c r="P202" s="6">
        <v>1</v>
      </c>
      <c r="Q202" s="6">
        <v>0.85664578983994433</v>
      </c>
      <c r="R202" s="6">
        <v>0.96659707724425892</v>
      </c>
      <c r="S202" s="6">
        <v>0.77800974251913713</v>
      </c>
      <c r="T202" s="6">
        <v>1</v>
      </c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x14ac:dyDescent="0.3"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x14ac:dyDescent="0.3">
      <c r="A204" s="16" t="s">
        <v>38</v>
      </c>
      <c r="B204" s="16" t="s">
        <v>44</v>
      </c>
      <c r="C204" s="16" t="s">
        <v>40</v>
      </c>
      <c r="D204" s="16" t="s">
        <v>42</v>
      </c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x14ac:dyDescent="0.3">
      <c r="A205">
        <v>6</v>
      </c>
      <c r="C205" s="4" t="s">
        <v>17</v>
      </c>
      <c r="D205" s="5" t="s">
        <v>18</v>
      </c>
      <c r="E205" s="4" t="s">
        <v>5</v>
      </c>
      <c r="F205" s="5" t="s">
        <v>6</v>
      </c>
      <c r="G205" s="7" t="s">
        <v>7</v>
      </c>
      <c r="H205" s="7" t="s">
        <v>8</v>
      </c>
      <c r="I205" s="4" t="s">
        <v>19</v>
      </c>
      <c r="J205" s="5" t="s">
        <v>20</v>
      </c>
      <c r="K205" s="4" t="s">
        <v>21</v>
      </c>
      <c r="L205" s="5" t="s">
        <v>22</v>
      </c>
      <c r="M205" s="4" t="s">
        <v>23</v>
      </c>
      <c r="N205" s="5" t="s">
        <v>24</v>
      </c>
      <c r="O205" s="4" t="s">
        <v>13</v>
      </c>
      <c r="P205" s="5" t="s">
        <v>14</v>
      </c>
      <c r="Q205" s="4" t="s">
        <v>9</v>
      </c>
      <c r="R205" s="5" t="s">
        <v>10</v>
      </c>
      <c r="S205" s="4" t="s">
        <v>11</v>
      </c>
      <c r="T205" s="5" t="s">
        <v>12</v>
      </c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x14ac:dyDescent="0.3">
      <c r="A206" s="3" t="s">
        <v>2</v>
      </c>
      <c r="B206" s="3">
        <v>180</v>
      </c>
      <c r="C206" s="6">
        <v>0.67346938775510201</v>
      </c>
      <c r="D206" s="6">
        <v>1</v>
      </c>
      <c r="E206" s="6">
        <v>1</v>
      </c>
      <c r="F206" s="6">
        <v>1</v>
      </c>
      <c r="G206" s="6">
        <v>1</v>
      </c>
      <c r="H206" s="6">
        <v>1</v>
      </c>
      <c r="I206" s="6">
        <v>1</v>
      </c>
      <c r="J206" s="6">
        <v>1</v>
      </c>
      <c r="K206" s="6">
        <v>1</v>
      </c>
      <c r="L206" s="6">
        <v>1</v>
      </c>
      <c r="M206" s="6">
        <v>1</v>
      </c>
      <c r="N206" s="6">
        <v>1</v>
      </c>
      <c r="O206" s="6">
        <v>1</v>
      </c>
      <c r="P206" s="6">
        <v>1</v>
      </c>
      <c r="Q206" s="6">
        <v>1</v>
      </c>
      <c r="R206" s="6">
        <v>1</v>
      </c>
      <c r="S206" s="6">
        <v>1</v>
      </c>
      <c r="T206" s="6">
        <v>1</v>
      </c>
      <c r="V206" s="11">
        <f>AVERAGE(C206:D208)</f>
        <v>0.86551323251890899</v>
      </c>
      <c r="W206" s="11">
        <f>AVERAGE(E206:F208)</f>
        <v>0.96327262693156734</v>
      </c>
      <c r="X206" s="11">
        <f>AVERAGE(G206:H208)</f>
        <v>1</v>
      </c>
      <c r="Y206" s="11">
        <f>AVERAGE(I206:J208)</f>
        <v>0.99061810154525387</v>
      </c>
      <c r="Z206" s="11">
        <f>AVERAGE(K206:L208)</f>
        <v>1</v>
      </c>
      <c r="AA206" s="11">
        <f>AVERAGE(M206:N208)</f>
        <v>1</v>
      </c>
      <c r="AB206" s="11">
        <f>AVERAGE(O206:P208)</f>
        <v>0.98565121412803525</v>
      </c>
      <c r="AC206" s="11">
        <f>AVERAGE(Q206:R208)</f>
        <v>0.9392506745155752</v>
      </c>
      <c r="AD206" s="11">
        <f>AVERAGE(S206:T208)</f>
        <v>0.96206156487613448</v>
      </c>
    </row>
    <row r="207" spans="1:30" x14ac:dyDescent="0.3">
      <c r="A207" s="3" t="s">
        <v>3</v>
      </c>
      <c r="B207" s="3">
        <v>180</v>
      </c>
      <c r="C207" s="6">
        <v>0.82450331125827814</v>
      </c>
      <c r="D207" s="6">
        <v>0.90066225165562919</v>
      </c>
      <c r="E207" s="6">
        <v>0.86092715231788075</v>
      </c>
      <c r="F207" s="6">
        <v>0.94370860927152322</v>
      </c>
      <c r="G207" s="6">
        <v>1</v>
      </c>
      <c r="H207" s="6">
        <v>1</v>
      </c>
      <c r="I207" s="6">
        <v>1</v>
      </c>
      <c r="J207" s="6">
        <v>0.94370860927152322</v>
      </c>
      <c r="K207" s="6">
        <v>1</v>
      </c>
      <c r="L207" s="6">
        <v>1</v>
      </c>
      <c r="M207" s="6">
        <v>1</v>
      </c>
      <c r="N207" s="6">
        <v>1</v>
      </c>
      <c r="O207" s="6">
        <v>0.92715231788079466</v>
      </c>
      <c r="P207" s="6">
        <v>0.98675496688741726</v>
      </c>
      <c r="Q207" s="6">
        <v>0.84105960264900659</v>
      </c>
      <c r="R207" s="6">
        <v>1</v>
      </c>
      <c r="S207" s="6">
        <v>0.85761589403973515</v>
      </c>
      <c r="T207" s="6">
        <v>0.95364238410596025</v>
      </c>
    </row>
    <row r="208" spans="1:30" x14ac:dyDescent="0.3">
      <c r="A208" s="3" t="s">
        <v>4</v>
      </c>
      <c r="B208" s="3">
        <v>180</v>
      </c>
      <c r="C208" s="6">
        <v>0.7944444444444444</v>
      </c>
      <c r="D208" s="6">
        <v>1</v>
      </c>
      <c r="E208" s="6">
        <v>0.97499999999999998</v>
      </c>
      <c r="F208" s="6">
        <v>1</v>
      </c>
      <c r="G208" s="6">
        <v>1</v>
      </c>
      <c r="H208" s="6">
        <v>1</v>
      </c>
      <c r="I208" s="6">
        <v>1</v>
      </c>
      <c r="J208" s="6">
        <v>1</v>
      </c>
      <c r="K208" s="6">
        <v>1</v>
      </c>
      <c r="L208" s="6">
        <v>1</v>
      </c>
      <c r="M208" s="6">
        <v>1</v>
      </c>
      <c r="N208" s="6">
        <v>1</v>
      </c>
      <c r="O208" s="6">
        <v>1</v>
      </c>
      <c r="P208" s="6">
        <v>1</v>
      </c>
      <c r="Q208" s="6">
        <v>0.97777777777777775</v>
      </c>
      <c r="R208" s="6">
        <v>0.81666666666666665</v>
      </c>
      <c r="S208" s="6">
        <v>0.96111111111111114</v>
      </c>
      <c r="T208" s="6">
        <v>1</v>
      </c>
    </row>
    <row r="214" spans="1:41" x14ac:dyDescent="0.3">
      <c r="A214" s="16" t="s">
        <v>38</v>
      </c>
      <c r="B214" s="16" t="s">
        <v>39</v>
      </c>
      <c r="C214" s="16" t="s">
        <v>40</v>
      </c>
      <c r="D214" s="16" t="s">
        <v>41</v>
      </c>
    </row>
    <row r="215" spans="1:41" x14ac:dyDescent="0.3">
      <c r="A215">
        <v>1</v>
      </c>
      <c r="C215" s="4" t="s">
        <v>17</v>
      </c>
      <c r="D215" s="5" t="s">
        <v>18</v>
      </c>
      <c r="E215" s="4" t="s">
        <v>5</v>
      </c>
      <c r="F215" s="5" t="s">
        <v>6</v>
      </c>
      <c r="G215" s="7" t="s">
        <v>7</v>
      </c>
      <c r="H215" s="7" t="s">
        <v>8</v>
      </c>
      <c r="I215" s="4" t="s">
        <v>19</v>
      </c>
      <c r="J215" s="5" t="s">
        <v>20</v>
      </c>
      <c r="K215" s="4" t="s">
        <v>21</v>
      </c>
      <c r="L215" s="5" t="s">
        <v>22</v>
      </c>
      <c r="M215" s="4" t="s">
        <v>23</v>
      </c>
      <c r="N215" s="5" t="s">
        <v>24</v>
      </c>
      <c r="O215" s="4" t="s">
        <v>13</v>
      </c>
      <c r="P215" s="5" t="s">
        <v>14</v>
      </c>
      <c r="Q215" s="4" t="s">
        <v>9</v>
      </c>
      <c r="R215" s="5" t="s">
        <v>10</v>
      </c>
      <c r="S215" s="4" t="s">
        <v>11</v>
      </c>
      <c r="T215" s="5" t="s">
        <v>12</v>
      </c>
      <c r="V215" s="12" t="s">
        <v>17</v>
      </c>
      <c r="W215" s="12" t="s">
        <v>5</v>
      </c>
      <c r="X215" s="15" t="s">
        <v>7</v>
      </c>
      <c r="Y215" s="12" t="s">
        <v>19</v>
      </c>
      <c r="Z215" s="12" t="s">
        <v>21</v>
      </c>
      <c r="AA215" s="12" t="s">
        <v>23</v>
      </c>
      <c r="AB215" s="12" t="s">
        <v>13</v>
      </c>
      <c r="AC215" s="12" t="s">
        <v>9</v>
      </c>
      <c r="AD215" s="12" t="s">
        <v>11</v>
      </c>
      <c r="AE215" s="56" t="s">
        <v>102</v>
      </c>
      <c r="AF215" s="9" t="s">
        <v>103</v>
      </c>
      <c r="AG215" s="52" t="s">
        <v>17</v>
      </c>
      <c r="AH215" s="52" t="s">
        <v>5</v>
      </c>
      <c r="AI215" s="55" t="s">
        <v>7</v>
      </c>
      <c r="AJ215" s="52" t="s">
        <v>19</v>
      </c>
      <c r="AK215" s="52" t="s">
        <v>21</v>
      </c>
      <c r="AL215" s="52" t="s">
        <v>23</v>
      </c>
      <c r="AM215" s="52" t="s">
        <v>13</v>
      </c>
      <c r="AN215" s="52" t="s">
        <v>9</v>
      </c>
      <c r="AO215" s="52" t="s">
        <v>11</v>
      </c>
    </row>
    <row r="216" spans="1:41" x14ac:dyDescent="0.3">
      <c r="A216" s="3" t="s">
        <v>2</v>
      </c>
      <c r="B216" s="3">
        <v>365</v>
      </c>
      <c r="C216" s="6">
        <v>0.83061889250814336</v>
      </c>
      <c r="D216" s="6">
        <v>0.9771986970684039</v>
      </c>
      <c r="E216" s="6">
        <v>0.85993485342019549</v>
      </c>
      <c r="F216" s="6">
        <v>1</v>
      </c>
      <c r="G216" s="6">
        <v>1</v>
      </c>
      <c r="H216" s="6">
        <v>0.86970684039087953</v>
      </c>
      <c r="I216" s="6">
        <v>1</v>
      </c>
      <c r="J216" s="6">
        <v>0.749185667752443</v>
      </c>
      <c r="K216" s="6">
        <v>1</v>
      </c>
      <c r="L216" s="6">
        <v>1</v>
      </c>
      <c r="M216" s="6">
        <v>1</v>
      </c>
      <c r="N216" s="6">
        <v>1</v>
      </c>
      <c r="O216" s="6">
        <v>0.99022801302931596</v>
      </c>
      <c r="P216" s="6">
        <v>0.98371335504885993</v>
      </c>
      <c r="Q216" s="6">
        <v>0.7263843648208469</v>
      </c>
      <c r="R216" s="6">
        <v>0.9315960912052117</v>
      </c>
      <c r="S216" s="6">
        <v>0.87947882736156346</v>
      </c>
      <c r="T216" s="6">
        <v>1</v>
      </c>
      <c r="V216" s="19">
        <f>AVERAGE(C216:D218)</f>
        <v>0.87264935462790749</v>
      </c>
      <c r="W216" s="19">
        <f>AVERAGE(E216:F218)</f>
        <v>0.92291285501996256</v>
      </c>
      <c r="X216" s="19">
        <f>AVERAGE(G216:H218)</f>
        <v>0.96377136478424774</v>
      </c>
      <c r="Y216" s="19">
        <f>AVERAGE(I216:J218)</f>
        <v>0.92378749893252321</v>
      </c>
      <c r="Z216" s="19">
        <f>AVERAGE(K216:L218)</f>
        <v>0.99063670411985028</v>
      </c>
      <c r="AA216" s="19">
        <f>AVERAGE(M216:N218)</f>
        <v>0.98220973782771548</v>
      </c>
      <c r="AB216" s="19">
        <f>AVERAGE(O216:P218)</f>
        <v>0.97073823240148316</v>
      </c>
      <c r="AC216" s="19">
        <f>AVERAGE(Q216:R218)</f>
        <v>0.89325541554204213</v>
      </c>
      <c r="AD216" s="19">
        <f>AVERAGE(S216:T218)</f>
        <v>0.88965333007760627</v>
      </c>
      <c r="AE216" s="56">
        <v>1</v>
      </c>
      <c r="AF216" s="9">
        <v>365</v>
      </c>
      <c r="AG216" s="18">
        <f>V216</f>
        <v>0.87264935462790749</v>
      </c>
      <c r="AH216" s="18">
        <f t="shared" ref="AH216:AO216" si="65">W216</f>
        <v>0.92291285501996256</v>
      </c>
      <c r="AI216" s="18">
        <f t="shared" si="65"/>
        <v>0.96377136478424774</v>
      </c>
      <c r="AJ216" s="18">
        <f t="shared" si="65"/>
        <v>0.92378749893252321</v>
      </c>
      <c r="AK216" s="18">
        <f t="shared" si="65"/>
        <v>0.99063670411985028</v>
      </c>
      <c r="AL216" s="18">
        <f t="shared" si="65"/>
        <v>0.98220973782771548</v>
      </c>
      <c r="AM216" s="18">
        <f t="shared" si="65"/>
        <v>0.97073823240148316</v>
      </c>
      <c r="AN216" s="18">
        <f t="shared" si="65"/>
        <v>0.89325541554204213</v>
      </c>
      <c r="AO216" s="18">
        <f t="shared" si="65"/>
        <v>0.88965333007760627</v>
      </c>
    </row>
    <row r="217" spans="1:41" x14ac:dyDescent="0.3">
      <c r="A217" s="3" t="s">
        <v>3</v>
      </c>
      <c r="B217" s="3">
        <v>365</v>
      </c>
      <c r="C217" s="6">
        <v>0.83434343434343439</v>
      </c>
      <c r="D217" s="6">
        <v>0.97575757575757571</v>
      </c>
      <c r="E217" s="6">
        <v>1</v>
      </c>
      <c r="F217" s="6">
        <v>0.93737373737373741</v>
      </c>
      <c r="G217" s="6">
        <v>1</v>
      </c>
      <c r="H217" s="6">
        <v>1</v>
      </c>
      <c r="I217" s="6">
        <v>1</v>
      </c>
      <c r="J217" s="6">
        <v>1</v>
      </c>
      <c r="K217" s="6">
        <v>1</v>
      </c>
      <c r="L217" s="6">
        <v>1</v>
      </c>
      <c r="M217" s="6">
        <v>1</v>
      </c>
      <c r="N217" s="6">
        <v>1</v>
      </c>
      <c r="O217" s="6">
        <v>1</v>
      </c>
      <c r="P217" s="6">
        <v>0.96565656565656566</v>
      </c>
      <c r="Q217" s="6">
        <v>0.9494949494949495</v>
      </c>
      <c r="R217" s="6">
        <v>0.91919191919191923</v>
      </c>
      <c r="S217" s="6">
        <v>0.98989898989898994</v>
      </c>
      <c r="T217" s="6">
        <v>0.94747474747474747</v>
      </c>
      <c r="V217" s="11"/>
      <c r="W217" s="11"/>
      <c r="X217" s="11"/>
      <c r="Y217" s="11"/>
      <c r="Z217" s="11"/>
      <c r="AA217" s="11"/>
      <c r="AB217" s="11"/>
      <c r="AC217" s="11"/>
      <c r="AD217" s="11"/>
      <c r="AE217" s="56">
        <v>2</v>
      </c>
      <c r="AF217" s="9">
        <v>365</v>
      </c>
      <c r="AG217" s="18">
        <f>V222</f>
        <v>0.81481008717733572</v>
      </c>
      <c r="AH217" s="18">
        <f t="shared" ref="AH217:AO217" si="66">W222</f>
        <v>0.86083535611353323</v>
      </c>
      <c r="AI217" s="18">
        <f t="shared" si="66"/>
        <v>0.95375354423608238</v>
      </c>
      <c r="AJ217" s="18">
        <f t="shared" si="66"/>
        <v>0.90317151029341058</v>
      </c>
      <c r="AK217" s="18">
        <f t="shared" si="66"/>
        <v>0.97131391101224296</v>
      </c>
      <c r="AL217" s="18">
        <f t="shared" si="66"/>
        <v>0.94910192486246547</v>
      </c>
      <c r="AM217" s="18">
        <f t="shared" si="66"/>
        <v>0.94637156342309348</v>
      </c>
      <c r="AN217" s="18">
        <f t="shared" si="66"/>
        <v>0.85049839912810521</v>
      </c>
      <c r="AO217" s="18">
        <f t="shared" si="66"/>
        <v>0.83237508895518497</v>
      </c>
    </row>
    <row r="218" spans="1:41" x14ac:dyDescent="0.3">
      <c r="A218" s="3" t="s">
        <v>4</v>
      </c>
      <c r="B218" s="3">
        <v>365</v>
      </c>
      <c r="C218" s="6">
        <v>0.672752808988764</v>
      </c>
      <c r="D218" s="6">
        <v>0.9452247191011236</v>
      </c>
      <c r="E218" s="6">
        <v>0.8146067415730337</v>
      </c>
      <c r="F218" s="6">
        <v>0.925561797752809</v>
      </c>
      <c r="G218" s="6">
        <v>0.9929775280898876</v>
      </c>
      <c r="H218" s="6">
        <v>0.9199438202247191</v>
      </c>
      <c r="I218" s="6">
        <v>0.9508426966292135</v>
      </c>
      <c r="J218" s="6">
        <v>0.84269662921348309</v>
      </c>
      <c r="K218" s="6">
        <v>0.9929775280898876</v>
      </c>
      <c r="L218" s="6">
        <v>0.9508426966292135</v>
      </c>
      <c r="M218" s="6">
        <v>0.9606741573033708</v>
      </c>
      <c r="N218" s="6">
        <v>0.93258426966292129</v>
      </c>
      <c r="O218" s="6">
        <v>0.9339887640449438</v>
      </c>
      <c r="P218" s="6">
        <v>0.9508426966292135</v>
      </c>
      <c r="Q218" s="6">
        <v>0.9143258426966292</v>
      </c>
      <c r="R218" s="6">
        <v>0.9185393258426966</v>
      </c>
      <c r="S218" s="6">
        <v>0.60252808988764039</v>
      </c>
      <c r="T218" s="6">
        <v>0.9185393258426966</v>
      </c>
      <c r="V218" s="11"/>
      <c r="W218" s="11"/>
      <c r="X218" s="11"/>
      <c r="Y218" s="11"/>
      <c r="Z218" s="11"/>
      <c r="AA218" s="11"/>
      <c r="AB218" s="11"/>
      <c r="AC218" s="11"/>
      <c r="AD218" s="11"/>
      <c r="AE218" s="56">
        <v>3</v>
      </c>
      <c r="AF218" s="9">
        <v>365</v>
      </c>
      <c r="AG218" s="18">
        <f>V228</f>
        <v>0.9035462609200996</v>
      </c>
      <c r="AH218" s="18">
        <f t="shared" ref="AH218:AO218" si="67">W228</f>
        <v>0.81818253411572728</v>
      </c>
      <c r="AI218" s="18">
        <f t="shared" si="67"/>
        <v>0.96068473208525906</v>
      </c>
      <c r="AJ218" s="18">
        <f t="shared" si="67"/>
        <v>0.90492341665065812</v>
      </c>
      <c r="AK218" s="18">
        <f t="shared" si="67"/>
        <v>0.97590339235480528</v>
      </c>
      <c r="AL218" s="18">
        <f t="shared" si="67"/>
        <v>0.95021333958900034</v>
      </c>
      <c r="AM218" s="18">
        <f t="shared" si="67"/>
        <v>0.9204885163747708</v>
      </c>
      <c r="AN218" s="18">
        <f t="shared" si="67"/>
        <v>0.81403763263481566</v>
      </c>
      <c r="AO218" s="18">
        <f t="shared" si="67"/>
        <v>0.75606228518749496</v>
      </c>
    </row>
    <row r="219" spans="1:41" x14ac:dyDescent="0.3">
      <c r="V219" s="11"/>
      <c r="W219" s="11"/>
      <c r="X219" s="11"/>
      <c r="Y219" s="11"/>
      <c r="Z219" s="11"/>
      <c r="AA219" s="11"/>
      <c r="AB219" s="11"/>
      <c r="AC219" s="11"/>
      <c r="AD219" s="11"/>
      <c r="AE219" s="56">
        <v>4</v>
      </c>
      <c r="AF219" s="9">
        <v>365</v>
      </c>
      <c r="AG219" s="18">
        <f>V234</f>
        <v>0.89007608871620525</v>
      </c>
      <c r="AH219" s="18">
        <f t="shared" ref="AH219:AO219" si="68">W234</f>
        <v>0.83550267119961141</v>
      </c>
      <c r="AI219" s="18">
        <f t="shared" si="68"/>
        <v>0.94647887323943658</v>
      </c>
      <c r="AJ219" s="18">
        <f t="shared" si="68"/>
        <v>0.91113269656251683</v>
      </c>
      <c r="AK219" s="18">
        <f t="shared" si="68"/>
        <v>0.94694835680751177</v>
      </c>
      <c r="AL219" s="18">
        <f t="shared" si="68"/>
        <v>0.94460093896713604</v>
      </c>
      <c r="AM219" s="18">
        <f t="shared" si="68"/>
        <v>0.96397927796665039</v>
      </c>
      <c r="AN219" s="18">
        <f t="shared" si="68"/>
        <v>0.91265447088662244</v>
      </c>
      <c r="AO219" s="18">
        <f t="shared" si="68"/>
        <v>0.6563650099832713</v>
      </c>
    </row>
    <row r="220" spans="1:41" x14ac:dyDescent="0.3">
      <c r="A220" s="16" t="s">
        <v>38</v>
      </c>
      <c r="B220" s="16" t="s">
        <v>39</v>
      </c>
      <c r="C220" s="16" t="s">
        <v>40</v>
      </c>
      <c r="D220" s="16" t="s">
        <v>42</v>
      </c>
      <c r="V220" s="11"/>
      <c r="W220" s="11"/>
      <c r="X220" s="11"/>
      <c r="Y220" s="11"/>
      <c r="Z220" s="11"/>
      <c r="AA220" s="11"/>
      <c r="AB220" s="11"/>
      <c r="AC220" s="11"/>
      <c r="AD220" s="11"/>
      <c r="AE220" s="56">
        <v>5</v>
      </c>
      <c r="AF220" s="9">
        <v>365</v>
      </c>
      <c r="AG220" s="18">
        <f>V240</f>
        <v>0.68588303381750004</v>
      </c>
      <c r="AH220" s="18">
        <f t="shared" ref="AH220:AO220" si="69">W240</f>
        <v>0.76763423161392852</v>
      </c>
      <c r="AI220" s="18">
        <f t="shared" si="69"/>
        <v>0.99060904780689896</v>
      </c>
      <c r="AJ220" s="18">
        <f t="shared" si="69"/>
        <v>0.94706279106517055</v>
      </c>
      <c r="AK220" s="18">
        <f t="shared" si="69"/>
        <v>0.99443070385785448</v>
      </c>
      <c r="AL220" s="18">
        <f t="shared" si="69"/>
        <v>0.97797250996192531</v>
      </c>
      <c r="AM220" s="18">
        <f t="shared" si="69"/>
        <v>0.94621746889990688</v>
      </c>
      <c r="AN220" s="18">
        <f t="shared" si="69"/>
        <v>0.7882370043640613</v>
      </c>
      <c r="AO220" s="18">
        <f t="shared" si="69"/>
        <v>0.80472769718085246</v>
      </c>
    </row>
    <row r="221" spans="1:41" x14ac:dyDescent="0.3">
      <c r="A221">
        <v>2</v>
      </c>
      <c r="C221" s="4" t="s">
        <v>17</v>
      </c>
      <c r="D221" s="5" t="s">
        <v>18</v>
      </c>
      <c r="E221" s="4" t="s">
        <v>5</v>
      </c>
      <c r="F221" s="5" t="s">
        <v>6</v>
      </c>
      <c r="G221" s="7" t="s">
        <v>7</v>
      </c>
      <c r="H221" s="7" t="s">
        <v>8</v>
      </c>
      <c r="I221" s="4" t="s">
        <v>19</v>
      </c>
      <c r="J221" s="5" t="s">
        <v>20</v>
      </c>
      <c r="K221" s="4" t="s">
        <v>21</v>
      </c>
      <c r="L221" s="5" t="s">
        <v>22</v>
      </c>
      <c r="M221" s="4" t="s">
        <v>23</v>
      </c>
      <c r="N221" s="5" t="s">
        <v>24</v>
      </c>
      <c r="O221" s="4" t="s">
        <v>13</v>
      </c>
      <c r="P221" s="5" t="s">
        <v>14</v>
      </c>
      <c r="Q221" s="4" t="s">
        <v>9</v>
      </c>
      <c r="R221" s="5" t="s">
        <v>10</v>
      </c>
      <c r="S221" s="4" t="s">
        <v>11</v>
      </c>
      <c r="T221" s="5" t="s">
        <v>12</v>
      </c>
      <c r="V221" s="11"/>
      <c r="W221" s="11"/>
      <c r="X221" s="11"/>
      <c r="Y221" s="11"/>
      <c r="Z221" s="11"/>
      <c r="AA221" s="11"/>
      <c r="AB221" s="11"/>
      <c r="AC221" s="11"/>
      <c r="AD221" s="11"/>
      <c r="AE221" s="56">
        <v>6</v>
      </c>
      <c r="AF221" s="9">
        <v>365</v>
      </c>
      <c r="AG221" s="18">
        <f>V246</f>
        <v>0.64699533971057155</v>
      </c>
      <c r="AH221" s="18">
        <f t="shared" ref="AH221:AO221" si="70">W246</f>
        <v>0.81837385432465848</v>
      </c>
      <c r="AI221" s="18">
        <f t="shared" si="70"/>
        <v>0.9977924944812363</v>
      </c>
      <c r="AJ221" s="18">
        <f t="shared" si="70"/>
        <v>0.98574012754476337</v>
      </c>
      <c r="AK221" s="18">
        <f t="shared" si="70"/>
        <v>1</v>
      </c>
      <c r="AL221" s="18">
        <f t="shared" si="70"/>
        <v>0.99006622516556286</v>
      </c>
      <c r="AM221" s="18">
        <f t="shared" si="70"/>
        <v>0.93809023241378953</v>
      </c>
      <c r="AN221" s="18">
        <f t="shared" si="70"/>
        <v>0.80143049861592919</v>
      </c>
      <c r="AO221" s="18">
        <f t="shared" si="70"/>
        <v>0.78902936082453579</v>
      </c>
    </row>
    <row r="222" spans="1:41" x14ac:dyDescent="0.3">
      <c r="A222" s="3" t="s">
        <v>2</v>
      </c>
      <c r="B222" s="3">
        <v>365</v>
      </c>
      <c r="C222" s="6">
        <v>0.7165178571428571</v>
      </c>
      <c r="D222" s="6">
        <v>0.884765625</v>
      </c>
      <c r="E222" s="6">
        <v>0.78125</v>
      </c>
      <c r="F222" s="6">
        <v>0.8872767857142857</v>
      </c>
      <c r="G222" s="6">
        <v>0.96875</v>
      </c>
      <c r="H222" s="6">
        <v>0.9986049107142857</v>
      </c>
      <c r="I222" s="6">
        <v>0.9341517857142857</v>
      </c>
      <c r="J222" s="6">
        <v>0.9098772321428571</v>
      </c>
      <c r="K222" s="6">
        <v>0.9737723214285714</v>
      </c>
      <c r="L222" s="6">
        <v>1</v>
      </c>
      <c r="M222" s="6">
        <v>0.9481026785714286</v>
      </c>
      <c r="N222" s="6">
        <v>1</v>
      </c>
      <c r="O222" s="6">
        <v>0.912109375</v>
      </c>
      <c r="P222" s="6">
        <v>0.9840959821428571</v>
      </c>
      <c r="Q222" s="6">
        <v>0.8484933035714286</v>
      </c>
      <c r="R222" s="6">
        <v>0.8166852678571429</v>
      </c>
      <c r="S222" s="6">
        <v>0.7399553571428571</v>
      </c>
      <c r="T222" s="6">
        <v>0.9268973214285714</v>
      </c>
      <c r="V222" s="11">
        <f>AVERAGE(C222:D224)</f>
        <v>0.81481008717733572</v>
      </c>
      <c r="W222" s="11">
        <f>AVERAGE(E222:F224)</f>
        <v>0.86083535611353323</v>
      </c>
      <c r="X222" s="11">
        <f>AVERAGE(G222:H224)</f>
        <v>0.95375354423608238</v>
      </c>
      <c r="Y222" s="11">
        <f>AVERAGE(I222:J224)</f>
        <v>0.90317151029341058</v>
      </c>
      <c r="Z222" s="11">
        <f>AVERAGE(K222:L224)</f>
        <v>0.97131391101224296</v>
      </c>
      <c r="AA222" s="11">
        <f>AVERAGE(M222:N224)</f>
        <v>0.94910192486246547</v>
      </c>
      <c r="AB222" s="11">
        <f>AVERAGE(O222:P224)</f>
        <v>0.94637156342309348</v>
      </c>
      <c r="AC222" s="11">
        <f>AVERAGE(Q222:R224)</f>
        <v>0.85049839912810521</v>
      </c>
      <c r="AD222" s="11">
        <f>AVERAGE(S222:T224)</f>
        <v>0.83237508895518497</v>
      </c>
    </row>
    <row r="223" spans="1:41" x14ac:dyDescent="0.3">
      <c r="A223" s="3" t="s">
        <v>3</v>
      </c>
      <c r="B223" s="3">
        <v>365</v>
      </c>
      <c r="C223" s="6">
        <v>0.76526650194140489</v>
      </c>
      <c r="D223" s="6">
        <v>0.74832333215672431</v>
      </c>
      <c r="E223" s="6">
        <v>0.84715848923402748</v>
      </c>
      <c r="F223" s="6">
        <v>0.83127426756088951</v>
      </c>
      <c r="G223" s="6">
        <v>0.99258736321920227</v>
      </c>
      <c r="H223" s="6">
        <v>0.84751147193787502</v>
      </c>
      <c r="I223" s="6">
        <v>0.91669608189198726</v>
      </c>
      <c r="J223" s="6">
        <v>0.81750794211083655</v>
      </c>
      <c r="K223" s="6">
        <v>0.99258736321920227</v>
      </c>
      <c r="L223" s="6">
        <v>0.93010942463819268</v>
      </c>
      <c r="M223" s="6">
        <v>0.94775855983056834</v>
      </c>
      <c r="N223" s="6">
        <v>0.91140134133427464</v>
      </c>
      <c r="O223" s="6">
        <v>0.92128485704200491</v>
      </c>
      <c r="P223" s="6">
        <v>0.94105188845746557</v>
      </c>
      <c r="Q223" s="6">
        <v>0.77162019061066012</v>
      </c>
      <c r="R223" s="6">
        <v>0.91246028944581714</v>
      </c>
      <c r="S223" s="6">
        <v>0.84574655841863744</v>
      </c>
      <c r="T223" s="6">
        <v>0.82280268266854928</v>
      </c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41" x14ac:dyDescent="0.3">
      <c r="A224" s="3" t="s">
        <v>4</v>
      </c>
      <c r="B224" s="3">
        <v>365</v>
      </c>
      <c r="C224" s="6">
        <v>0.85394456289978682</v>
      </c>
      <c r="D224" s="6">
        <v>0.92004264392324098</v>
      </c>
      <c r="E224" s="6">
        <v>0.90902629708599858</v>
      </c>
      <c r="F224" s="6">
        <v>0.90902629708599858</v>
      </c>
      <c r="G224" s="6">
        <v>0.99893390191897657</v>
      </c>
      <c r="H224" s="6">
        <v>0.91613361762615497</v>
      </c>
      <c r="I224" s="6">
        <v>0.94420753375977251</v>
      </c>
      <c r="J224" s="6">
        <v>0.89658848614072495</v>
      </c>
      <c r="K224" s="6">
        <v>0.99893390191897657</v>
      </c>
      <c r="L224" s="6">
        <v>0.93248045486851461</v>
      </c>
      <c r="M224" s="6">
        <v>0.95557924662402272</v>
      </c>
      <c r="N224" s="6">
        <v>0.93176972281449888</v>
      </c>
      <c r="O224" s="6">
        <v>0.96481876332622596</v>
      </c>
      <c r="P224" s="6">
        <v>0.9548685145700071</v>
      </c>
      <c r="Q224" s="6">
        <v>0.86958066808813073</v>
      </c>
      <c r="R224" s="6">
        <v>0.88415067519545132</v>
      </c>
      <c r="S224" s="6">
        <v>0.78535891968727789</v>
      </c>
      <c r="T224" s="6">
        <v>0.87348969438521673</v>
      </c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x14ac:dyDescent="0.3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x14ac:dyDescent="0.3">
      <c r="A226" s="16" t="s">
        <v>38</v>
      </c>
      <c r="B226" s="16" t="s">
        <v>43</v>
      </c>
      <c r="C226" s="16" t="s">
        <v>40</v>
      </c>
      <c r="D226" s="16" t="s">
        <v>41</v>
      </c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x14ac:dyDescent="0.3">
      <c r="A227">
        <v>3</v>
      </c>
      <c r="C227" s="4" t="s">
        <v>17</v>
      </c>
      <c r="D227" s="5" t="s">
        <v>18</v>
      </c>
      <c r="E227" s="4" t="s">
        <v>5</v>
      </c>
      <c r="F227" s="5" t="s">
        <v>6</v>
      </c>
      <c r="G227" s="7" t="s">
        <v>7</v>
      </c>
      <c r="H227" s="7" t="s">
        <v>8</v>
      </c>
      <c r="I227" s="4" t="s">
        <v>19</v>
      </c>
      <c r="J227" s="5" t="s">
        <v>20</v>
      </c>
      <c r="K227" s="4" t="s">
        <v>21</v>
      </c>
      <c r="L227" s="5" t="s">
        <v>22</v>
      </c>
      <c r="M227" s="4" t="s">
        <v>23</v>
      </c>
      <c r="N227" s="5" t="s">
        <v>24</v>
      </c>
      <c r="O227" s="4" t="s">
        <v>13</v>
      </c>
      <c r="P227" s="5" t="s">
        <v>14</v>
      </c>
      <c r="Q227" s="4" t="s">
        <v>9</v>
      </c>
      <c r="R227" s="5" t="s">
        <v>10</v>
      </c>
      <c r="S227" s="4" t="s">
        <v>11</v>
      </c>
      <c r="T227" s="5" t="s">
        <v>12</v>
      </c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x14ac:dyDescent="0.3">
      <c r="A228" s="3" t="s">
        <v>2</v>
      </c>
      <c r="B228" s="3">
        <v>365</v>
      </c>
      <c r="C228" s="6">
        <v>0.98723975822699794</v>
      </c>
      <c r="D228" s="6">
        <v>0.74412357286769648</v>
      </c>
      <c r="E228" s="6">
        <v>0.97850906648757552</v>
      </c>
      <c r="F228" s="6">
        <v>0.61719274680993952</v>
      </c>
      <c r="G228" s="6">
        <v>0.91739422431161854</v>
      </c>
      <c r="H228" s="6">
        <v>0.87038280725319006</v>
      </c>
      <c r="I228" s="6">
        <v>0.91000671591672266</v>
      </c>
      <c r="J228" s="6">
        <v>0.63062458025520485</v>
      </c>
      <c r="K228" s="6">
        <v>0.91806581598388182</v>
      </c>
      <c r="L228" s="6">
        <v>0.94425789120214909</v>
      </c>
      <c r="M228" s="6">
        <v>0.91739422431161854</v>
      </c>
      <c r="N228" s="6">
        <v>0.83008730691739419</v>
      </c>
      <c r="O228" s="6">
        <v>0.99731363331094691</v>
      </c>
      <c r="P228" s="6">
        <v>0.86299529885829418</v>
      </c>
      <c r="Q228" s="6">
        <v>0.93754197447951648</v>
      </c>
      <c r="R228" s="6">
        <v>0.58159838817998655</v>
      </c>
      <c r="S228" s="6">
        <v>0.95701813297515115</v>
      </c>
      <c r="T228" s="6">
        <v>0.55742108797850909</v>
      </c>
      <c r="V228" s="11">
        <f>AVERAGE(C228:D230)</f>
        <v>0.9035462609200996</v>
      </c>
      <c r="W228" s="11">
        <f>AVERAGE(E228:F230)</f>
        <v>0.81818253411572728</v>
      </c>
      <c r="X228" s="11">
        <f>AVERAGE(G228:H230)</f>
        <v>0.96068473208525906</v>
      </c>
      <c r="Y228" s="11">
        <f>AVERAGE(I228:J230)</f>
        <v>0.90492341665065812</v>
      </c>
      <c r="Z228" s="11">
        <f>AVERAGE(K228:L230)</f>
        <v>0.97590339235480528</v>
      </c>
      <c r="AA228" s="11">
        <f>AVERAGE(M228:N230)</f>
        <v>0.95021333958900034</v>
      </c>
      <c r="AB228" s="11">
        <f>AVERAGE(O228:P230)</f>
        <v>0.9204885163747708</v>
      </c>
      <c r="AC228" s="11">
        <f>AVERAGE(Q228:R230)</f>
        <v>0.81403763263481566</v>
      </c>
      <c r="AD228" s="11">
        <f>AVERAGE(S228:T230)</f>
        <v>0.75606228518749496</v>
      </c>
    </row>
    <row r="229" spans="1:30" x14ac:dyDescent="0.3">
      <c r="A229" s="3" t="s">
        <v>3</v>
      </c>
      <c r="B229" s="3">
        <v>365</v>
      </c>
      <c r="C229" s="6">
        <v>0.99812734082397003</v>
      </c>
      <c r="D229" s="6">
        <v>0.88014981273408244</v>
      </c>
      <c r="E229" s="6">
        <v>1</v>
      </c>
      <c r="F229" s="6">
        <v>0.6151685393258427</v>
      </c>
      <c r="G229" s="6">
        <v>1</v>
      </c>
      <c r="H229" s="6">
        <v>1</v>
      </c>
      <c r="I229" s="6">
        <v>0.9971910112359551</v>
      </c>
      <c r="J229" s="6">
        <v>0.99625468164794007</v>
      </c>
      <c r="K229" s="6">
        <v>1</v>
      </c>
      <c r="L229" s="6">
        <v>1</v>
      </c>
      <c r="M229" s="6">
        <v>1</v>
      </c>
      <c r="N229" s="6">
        <v>0.9971910112359551</v>
      </c>
      <c r="O229" s="6">
        <v>1</v>
      </c>
      <c r="P229" s="6">
        <v>0.83520599250936334</v>
      </c>
      <c r="Q229" s="6">
        <v>1</v>
      </c>
      <c r="R229" s="6">
        <v>0.58895131086142327</v>
      </c>
      <c r="S229" s="6">
        <v>1</v>
      </c>
      <c r="T229" s="6">
        <v>0.5140449438202247</v>
      </c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x14ac:dyDescent="0.3">
      <c r="A230" s="3" t="s">
        <v>4</v>
      </c>
      <c r="B230" s="3">
        <v>365</v>
      </c>
      <c r="C230" s="6">
        <v>0.98520710059171601</v>
      </c>
      <c r="D230" s="6">
        <v>0.82642998027613412</v>
      </c>
      <c r="E230" s="6">
        <v>1</v>
      </c>
      <c r="F230" s="6">
        <v>0.69822485207100593</v>
      </c>
      <c r="G230" s="6">
        <v>1</v>
      </c>
      <c r="H230" s="6">
        <v>0.97633136094674555</v>
      </c>
      <c r="I230" s="6">
        <v>1</v>
      </c>
      <c r="J230" s="6">
        <v>0.89546351084812625</v>
      </c>
      <c r="K230" s="6">
        <v>1</v>
      </c>
      <c r="L230" s="6">
        <v>0.99309664694280075</v>
      </c>
      <c r="M230" s="6">
        <v>1</v>
      </c>
      <c r="N230" s="6">
        <v>0.95660749506903353</v>
      </c>
      <c r="O230" s="6">
        <v>1</v>
      </c>
      <c r="P230" s="6">
        <v>0.82741617357001973</v>
      </c>
      <c r="Q230" s="6">
        <v>1</v>
      </c>
      <c r="R230" s="6">
        <v>0.77613412228796841</v>
      </c>
      <c r="S230" s="6">
        <v>0.99309664694280075</v>
      </c>
      <c r="T230" s="6">
        <v>0.51479289940828399</v>
      </c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x14ac:dyDescent="0.3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x14ac:dyDescent="0.3">
      <c r="A232" s="16" t="s">
        <v>38</v>
      </c>
      <c r="B232" s="16" t="s">
        <v>43</v>
      </c>
      <c r="C232" s="16" t="s">
        <v>40</v>
      </c>
      <c r="D232" s="16" t="s">
        <v>42</v>
      </c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x14ac:dyDescent="0.3">
      <c r="A233">
        <v>4</v>
      </c>
      <c r="C233" s="4" t="s">
        <v>17</v>
      </c>
      <c r="D233" s="5" t="s">
        <v>18</v>
      </c>
      <c r="E233" s="4" t="s">
        <v>5</v>
      </c>
      <c r="F233" s="5" t="s">
        <v>6</v>
      </c>
      <c r="G233" s="7" t="s">
        <v>7</v>
      </c>
      <c r="H233" s="7" t="s">
        <v>8</v>
      </c>
      <c r="I233" s="4" t="s">
        <v>19</v>
      </c>
      <c r="J233" s="5" t="s">
        <v>20</v>
      </c>
      <c r="K233" s="4" t="s">
        <v>21</v>
      </c>
      <c r="L233" s="5" t="s">
        <v>22</v>
      </c>
      <c r="M233" s="4" t="s">
        <v>23</v>
      </c>
      <c r="N233" s="5" t="s">
        <v>24</v>
      </c>
      <c r="O233" s="4" t="s">
        <v>13</v>
      </c>
      <c r="P233" s="5" t="s">
        <v>14</v>
      </c>
      <c r="Q233" s="4" t="s">
        <v>9</v>
      </c>
      <c r="R233" s="5" t="s">
        <v>10</v>
      </c>
      <c r="S233" s="4" t="s">
        <v>11</v>
      </c>
      <c r="T233" s="5" t="s">
        <v>12</v>
      </c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x14ac:dyDescent="0.3">
      <c r="A234" s="3" t="s">
        <v>2</v>
      </c>
      <c r="B234" s="3">
        <v>365</v>
      </c>
      <c r="C234" s="6">
        <v>0.9746478873239437</v>
      </c>
      <c r="D234" s="6">
        <v>0.81408450704225355</v>
      </c>
      <c r="E234" s="6">
        <v>0.86760563380281686</v>
      </c>
      <c r="F234" s="6">
        <v>0.62816901408450709</v>
      </c>
      <c r="G234" s="6">
        <v>0.6788732394366197</v>
      </c>
      <c r="H234" s="6">
        <v>1</v>
      </c>
      <c r="I234" s="6">
        <v>0.6507042253521127</v>
      </c>
      <c r="J234" s="6">
        <v>1</v>
      </c>
      <c r="K234" s="6">
        <v>0.6816901408450704</v>
      </c>
      <c r="L234" s="6">
        <v>1</v>
      </c>
      <c r="M234" s="6">
        <v>0.6676056338028169</v>
      </c>
      <c r="N234" s="6">
        <v>1</v>
      </c>
      <c r="O234" s="6">
        <v>0.93239436619718308</v>
      </c>
      <c r="P234" s="6">
        <v>0.95492957746478868</v>
      </c>
      <c r="Q234" s="6">
        <v>0.96619718309859159</v>
      </c>
      <c r="R234" s="6">
        <v>0.6591549295774648</v>
      </c>
      <c r="S234" s="6">
        <v>0.81408450704225355</v>
      </c>
      <c r="T234" s="6">
        <v>0.6873239436619718</v>
      </c>
      <c r="V234" s="11">
        <f>AVERAGE(C234:D236)</f>
        <v>0.89007608871620525</v>
      </c>
      <c r="W234" s="11">
        <f>AVERAGE(E234:F236)</f>
        <v>0.83550267119961141</v>
      </c>
      <c r="X234" s="11">
        <f>AVERAGE(G234:H236)</f>
        <v>0.94647887323943658</v>
      </c>
      <c r="Y234" s="11">
        <f>AVERAGE(I234:J236)</f>
        <v>0.91113269656251683</v>
      </c>
      <c r="Z234" s="11">
        <f>AVERAGE(K234:L236)</f>
        <v>0.94694835680751177</v>
      </c>
      <c r="AA234" s="11">
        <f>AVERAGE(M234:N236)</f>
        <v>0.94460093896713604</v>
      </c>
      <c r="AB234" s="11">
        <f>AVERAGE(O234:P236)</f>
        <v>0.96397927796665039</v>
      </c>
      <c r="AC234" s="19">
        <f>AVERAGE(Q234:R236)</f>
        <v>0.91265447088662244</v>
      </c>
      <c r="AD234" s="11">
        <f>AVERAGE(S234:T236)</f>
        <v>0.6563650099832713</v>
      </c>
    </row>
    <row r="235" spans="1:30" x14ac:dyDescent="0.3">
      <c r="A235" s="3" t="s">
        <v>3</v>
      </c>
      <c r="B235" s="3">
        <v>365</v>
      </c>
      <c r="C235" s="6">
        <v>0.8045977011494253</v>
      </c>
      <c r="D235" s="6">
        <v>0.74712643678160917</v>
      </c>
      <c r="E235" s="6">
        <v>1</v>
      </c>
      <c r="F235" s="6">
        <v>0.51724137931034486</v>
      </c>
      <c r="G235" s="6">
        <v>1</v>
      </c>
      <c r="H235" s="6">
        <v>1</v>
      </c>
      <c r="I235" s="6">
        <v>0.81609195402298851</v>
      </c>
      <c r="J235" s="6">
        <v>1</v>
      </c>
      <c r="K235" s="6">
        <v>1</v>
      </c>
      <c r="L235" s="6">
        <v>1</v>
      </c>
      <c r="M235" s="6">
        <v>1</v>
      </c>
      <c r="N235" s="6">
        <v>1</v>
      </c>
      <c r="O235" s="6">
        <v>1</v>
      </c>
      <c r="P235" s="6">
        <v>0.89655172413793105</v>
      </c>
      <c r="Q235" s="6">
        <v>1</v>
      </c>
      <c r="R235" s="6">
        <v>0.85057471264367812</v>
      </c>
      <c r="S235" s="6">
        <v>0.93103448275862066</v>
      </c>
      <c r="T235" s="6">
        <v>0.50574712643678166</v>
      </c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x14ac:dyDescent="0.3">
      <c r="A236" s="3" t="s">
        <v>4</v>
      </c>
      <c r="B236" s="3">
        <v>365</v>
      </c>
      <c r="C236" s="6">
        <v>1</v>
      </c>
      <c r="D236" s="6">
        <v>1</v>
      </c>
      <c r="E236" s="6">
        <v>1</v>
      </c>
      <c r="F236" s="6">
        <v>1</v>
      </c>
      <c r="G236" s="6">
        <v>1</v>
      </c>
      <c r="H236" s="6">
        <v>1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1</v>
      </c>
      <c r="P236" s="6">
        <v>1</v>
      </c>
      <c r="Q236" s="6">
        <v>1</v>
      </c>
      <c r="R236" s="6">
        <v>1</v>
      </c>
      <c r="S236" s="6">
        <v>0</v>
      </c>
      <c r="T236" s="6">
        <v>1</v>
      </c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x14ac:dyDescent="0.3"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x14ac:dyDescent="0.3">
      <c r="A238" s="16" t="s">
        <v>38</v>
      </c>
      <c r="B238" s="16" t="s">
        <v>44</v>
      </c>
      <c r="C238" s="16" t="s">
        <v>40</v>
      </c>
      <c r="D238" s="16" t="s">
        <v>41</v>
      </c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x14ac:dyDescent="0.3">
      <c r="A239">
        <v>5</v>
      </c>
      <c r="C239" s="4" t="s">
        <v>17</v>
      </c>
      <c r="D239" s="5" t="s">
        <v>18</v>
      </c>
      <c r="E239" s="4" t="s">
        <v>5</v>
      </c>
      <c r="F239" s="5" t="s">
        <v>6</v>
      </c>
      <c r="G239" s="7" t="s">
        <v>7</v>
      </c>
      <c r="H239" s="7" t="s">
        <v>8</v>
      </c>
      <c r="I239" s="4" t="s">
        <v>19</v>
      </c>
      <c r="J239" s="5" t="s">
        <v>20</v>
      </c>
      <c r="K239" s="4" t="s">
        <v>21</v>
      </c>
      <c r="L239" s="5" t="s">
        <v>22</v>
      </c>
      <c r="M239" s="4" t="s">
        <v>23</v>
      </c>
      <c r="N239" s="5" t="s">
        <v>24</v>
      </c>
      <c r="O239" s="4" t="s">
        <v>13</v>
      </c>
      <c r="P239" s="5" t="s">
        <v>14</v>
      </c>
      <c r="Q239" s="4" t="s">
        <v>9</v>
      </c>
      <c r="R239" s="5" t="s">
        <v>10</v>
      </c>
      <c r="S239" s="4" t="s">
        <v>11</v>
      </c>
      <c r="T239" s="5" t="s">
        <v>12</v>
      </c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x14ac:dyDescent="0.3">
      <c r="A240" s="3" t="s">
        <v>2</v>
      </c>
      <c r="B240" s="3">
        <v>365</v>
      </c>
      <c r="C240" s="6">
        <v>0.42206654991243431</v>
      </c>
      <c r="D240" s="6">
        <v>1</v>
      </c>
      <c r="E240" s="6">
        <v>0.58669001751313488</v>
      </c>
      <c r="F240" s="6">
        <v>1</v>
      </c>
      <c r="G240" s="6">
        <v>1</v>
      </c>
      <c r="H240" s="6">
        <v>1</v>
      </c>
      <c r="I240" s="6">
        <v>0.99824868651488619</v>
      </c>
      <c r="J240" s="6">
        <v>0.9054290718038529</v>
      </c>
      <c r="K240" s="6">
        <v>1</v>
      </c>
      <c r="L240" s="6">
        <v>1</v>
      </c>
      <c r="M240" s="6">
        <v>1</v>
      </c>
      <c r="N240" s="6">
        <v>1</v>
      </c>
      <c r="O240" s="6">
        <v>0.95096322241681264</v>
      </c>
      <c r="P240" s="6">
        <v>1</v>
      </c>
      <c r="Q240" s="6">
        <v>0.37302977232924694</v>
      </c>
      <c r="R240" s="6">
        <v>1</v>
      </c>
      <c r="S240" s="6">
        <v>0.87915936952714535</v>
      </c>
      <c r="T240" s="6">
        <v>1</v>
      </c>
      <c r="V240" s="11">
        <f>AVERAGE(C240:D242)</f>
        <v>0.68588303381750004</v>
      </c>
      <c r="W240" s="11">
        <f>AVERAGE(E240:F242)</f>
        <v>0.76763423161392852</v>
      </c>
      <c r="X240" s="11">
        <f>AVERAGE(G240:H242)</f>
        <v>0.99060904780689896</v>
      </c>
      <c r="Y240" s="11">
        <f>AVERAGE(I240:J242)</f>
        <v>0.94706279106517055</v>
      </c>
      <c r="Z240" s="11">
        <f>AVERAGE(K240:L242)</f>
        <v>0.99443070385785448</v>
      </c>
      <c r="AA240" s="11">
        <f>AVERAGE(M240:N242)</f>
        <v>0.97797250996192531</v>
      </c>
      <c r="AB240" s="11">
        <f>AVERAGE(O240:P242)</f>
        <v>0.94621746889990688</v>
      </c>
      <c r="AC240" s="11">
        <f>AVERAGE(Q240:R242)</f>
        <v>0.7882370043640613</v>
      </c>
      <c r="AD240" s="11">
        <f>AVERAGE(S240:T242)</f>
        <v>0.80472769718085246</v>
      </c>
    </row>
    <row r="241" spans="1:40" x14ac:dyDescent="0.3">
      <c r="A241" s="3" t="s">
        <v>3</v>
      </c>
      <c r="B241" s="3">
        <v>365</v>
      </c>
      <c r="C241" s="6">
        <v>0.41974522292993632</v>
      </c>
      <c r="D241" s="6">
        <v>1</v>
      </c>
      <c r="E241" s="6">
        <v>0.55286624203821655</v>
      </c>
      <c r="F241" s="6">
        <v>1</v>
      </c>
      <c r="G241" s="6">
        <v>1</v>
      </c>
      <c r="H241" s="6">
        <v>0.94713375796178345</v>
      </c>
      <c r="I241" s="6">
        <v>0.93694267515923568</v>
      </c>
      <c r="J241" s="6">
        <v>0.87515923566878984</v>
      </c>
      <c r="K241" s="6">
        <v>1</v>
      </c>
      <c r="L241" s="6">
        <v>0.97006369426751593</v>
      </c>
      <c r="M241" s="6">
        <v>0.97643312101910829</v>
      </c>
      <c r="N241" s="6">
        <v>0.91019108280254779</v>
      </c>
      <c r="O241" s="6">
        <v>0.80700636942675164</v>
      </c>
      <c r="P241" s="6">
        <v>0.99936305732484076</v>
      </c>
      <c r="Q241" s="6">
        <v>0.68089171974522289</v>
      </c>
      <c r="R241" s="6">
        <v>0.98726114649681529</v>
      </c>
      <c r="S241" s="6">
        <v>0.53375796178343948</v>
      </c>
      <c r="T241" s="6">
        <v>1</v>
      </c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40" x14ac:dyDescent="0.3">
      <c r="A242" s="3" t="s">
        <v>4</v>
      </c>
      <c r="B242" s="3">
        <v>365</v>
      </c>
      <c r="C242" s="6">
        <v>0.27418232428670841</v>
      </c>
      <c r="D242" s="6">
        <v>0.9993041057759221</v>
      </c>
      <c r="E242" s="6">
        <v>0.46624913013221991</v>
      </c>
      <c r="F242" s="6">
        <v>1</v>
      </c>
      <c r="G242" s="6">
        <v>0.99652052887961029</v>
      </c>
      <c r="H242" s="6">
        <v>1</v>
      </c>
      <c r="I242" s="6">
        <v>0.98121085594989566</v>
      </c>
      <c r="J242" s="6">
        <v>0.98538622129436326</v>
      </c>
      <c r="K242" s="6">
        <v>0.99652052887961029</v>
      </c>
      <c r="L242" s="6">
        <v>1</v>
      </c>
      <c r="M242" s="6">
        <v>0.98121085594989566</v>
      </c>
      <c r="N242" s="6">
        <v>1</v>
      </c>
      <c r="O242" s="6">
        <v>0.92066805845511479</v>
      </c>
      <c r="P242" s="6">
        <v>0.9993041057759221</v>
      </c>
      <c r="Q242" s="6">
        <v>0.70006958942240782</v>
      </c>
      <c r="R242" s="6">
        <v>0.98816979819067496</v>
      </c>
      <c r="S242" s="6">
        <v>0.42379958246346555</v>
      </c>
      <c r="T242" s="6">
        <v>0.99164926931106467</v>
      </c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40" x14ac:dyDescent="0.3"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40" x14ac:dyDescent="0.3">
      <c r="A244" s="16" t="s">
        <v>38</v>
      </c>
      <c r="B244" s="16" t="s">
        <v>44</v>
      </c>
      <c r="C244" s="16" t="s">
        <v>40</v>
      </c>
      <c r="D244" s="16" t="s">
        <v>42</v>
      </c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40" x14ac:dyDescent="0.3">
      <c r="A245">
        <v>6</v>
      </c>
      <c r="C245" s="4" t="s">
        <v>17</v>
      </c>
      <c r="D245" s="5" t="s">
        <v>18</v>
      </c>
      <c r="E245" s="4" t="s">
        <v>5</v>
      </c>
      <c r="F245" s="5" t="s">
        <v>6</v>
      </c>
      <c r="G245" s="7" t="s">
        <v>7</v>
      </c>
      <c r="H245" s="7" t="s">
        <v>8</v>
      </c>
      <c r="I245" s="4" t="s">
        <v>19</v>
      </c>
      <c r="J245" s="5" t="s">
        <v>20</v>
      </c>
      <c r="K245" s="4" t="s">
        <v>21</v>
      </c>
      <c r="L245" s="5" t="s">
        <v>22</v>
      </c>
      <c r="M245" s="4" t="s">
        <v>23</v>
      </c>
      <c r="N245" s="5" t="s">
        <v>24</v>
      </c>
      <c r="O245" s="4" t="s">
        <v>13</v>
      </c>
      <c r="P245" s="5" t="s">
        <v>14</v>
      </c>
      <c r="Q245" s="4" t="s">
        <v>9</v>
      </c>
      <c r="R245" s="5" t="s">
        <v>10</v>
      </c>
      <c r="S245" s="4" t="s">
        <v>11</v>
      </c>
      <c r="T245" s="5" t="s">
        <v>12</v>
      </c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40" x14ac:dyDescent="0.3">
      <c r="A246" s="3" t="s">
        <v>2</v>
      </c>
      <c r="B246" s="3">
        <v>365</v>
      </c>
      <c r="C246" s="6">
        <v>0</v>
      </c>
      <c r="D246" s="6">
        <v>1</v>
      </c>
      <c r="E246" s="6">
        <v>0.30612244897959184</v>
      </c>
      <c r="F246" s="6">
        <v>1</v>
      </c>
      <c r="G246" s="6">
        <v>1</v>
      </c>
      <c r="H246" s="6">
        <v>1</v>
      </c>
      <c r="I246" s="6">
        <v>1</v>
      </c>
      <c r="J246" s="6">
        <v>1</v>
      </c>
      <c r="K246" s="6">
        <v>1</v>
      </c>
      <c r="L246" s="6">
        <v>1</v>
      </c>
      <c r="M246" s="6">
        <v>1</v>
      </c>
      <c r="N246" s="6">
        <v>1</v>
      </c>
      <c r="O246" s="6">
        <v>0.81632653061224492</v>
      </c>
      <c r="P246" s="6">
        <v>1</v>
      </c>
      <c r="Q246" s="6">
        <v>0.7142857142857143</v>
      </c>
      <c r="R246" s="6">
        <v>1</v>
      </c>
      <c r="S246" s="6">
        <v>0.30612244897959184</v>
      </c>
      <c r="T246" s="6">
        <v>1</v>
      </c>
      <c r="V246" s="11">
        <f>AVERAGE(C246:D248)</f>
        <v>0.64699533971057155</v>
      </c>
      <c r="W246" s="11">
        <f>AVERAGE(E246:F248)</f>
        <v>0.81837385432465848</v>
      </c>
      <c r="X246" s="11">
        <f>AVERAGE(G246:H248)</f>
        <v>0.9977924944812363</v>
      </c>
      <c r="Y246" s="11">
        <f>AVERAGE(I246:J248)</f>
        <v>0.98574012754476337</v>
      </c>
      <c r="Z246" s="11">
        <f>AVERAGE(K246:L248)</f>
        <v>1</v>
      </c>
      <c r="AA246" s="11">
        <f>AVERAGE(M246:N248)</f>
        <v>0.99006622516556286</v>
      </c>
      <c r="AB246" s="11">
        <f>AVERAGE(O246:P248)</f>
        <v>0.93809023241378953</v>
      </c>
      <c r="AC246" s="11">
        <f>AVERAGE(Q246:R248)</f>
        <v>0.80143049861592919</v>
      </c>
      <c r="AD246" s="11">
        <f>AVERAGE(S246:T248)</f>
        <v>0.78902936082453579</v>
      </c>
    </row>
    <row r="247" spans="1:40" x14ac:dyDescent="0.3">
      <c r="A247" s="3" t="s">
        <v>3</v>
      </c>
      <c r="B247" s="3">
        <v>365</v>
      </c>
      <c r="C247" s="6">
        <v>0.64900662251655628</v>
      </c>
      <c r="D247" s="6">
        <v>0.72185430463576161</v>
      </c>
      <c r="E247" s="6">
        <v>0.71523178807947019</v>
      </c>
      <c r="F247" s="6">
        <v>1</v>
      </c>
      <c r="G247" s="6">
        <v>1</v>
      </c>
      <c r="H247" s="6">
        <v>0.98675496688741726</v>
      </c>
      <c r="I247" s="6">
        <v>1</v>
      </c>
      <c r="J247" s="6">
        <v>0.91721854304635764</v>
      </c>
      <c r="K247" s="6">
        <v>1</v>
      </c>
      <c r="L247" s="6">
        <v>1</v>
      </c>
      <c r="M247" s="6">
        <v>1</v>
      </c>
      <c r="N247" s="6">
        <v>0.94039735099337751</v>
      </c>
      <c r="O247" s="6">
        <v>0.83443708609271527</v>
      </c>
      <c r="P247" s="6">
        <v>1</v>
      </c>
      <c r="Q247" s="6">
        <v>0.69867549668874174</v>
      </c>
      <c r="R247" s="6">
        <v>0.99006622516556286</v>
      </c>
      <c r="S247" s="6">
        <v>0.71192052980132448</v>
      </c>
      <c r="T247" s="6">
        <v>0.99668874172185429</v>
      </c>
    </row>
    <row r="248" spans="1:40" x14ac:dyDescent="0.3">
      <c r="A248" s="3" t="s">
        <v>4</v>
      </c>
      <c r="B248" s="3">
        <v>365</v>
      </c>
      <c r="C248" s="6">
        <v>0.51111111111111107</v>
      </c>
      <c r="D248" s="6">
        <v>1</v>
      </c>
      <c r="E248" s="6">
        <v>0.88888888888888884</v>
      </c>
      <c r="F248" s="6">
        <v>1</v>
      </c>
      <c r="G248" s="6">
        <v>1</v>
      </c>
      <c r="H248" s="6">
        <v>1</v>
      </c>
      <c r="I248" s="6">
        <v>1</v>
      </c>
      <c r="J248" s="6">
        <v>0.99722222222222223</v>
      </c>
      <c r="K248" s="6">
        <v>1</v>
      </c>
      <c r="L248" s="6">
        <v>1</v>
      </c>
      <c r="M248" s="6">
        <v>1</v>
      </c>
      <c r="N248" s="6">
        <v>1</v>
      </c>
      <c r="O248" s="6">
        <v>0.99722222222222223</v>
      </c>
      <c r="P248" s="6">
        <v>0.98055555555555551</v>
      </c>
      <c r="Q248" s="6">
        <v>0.94444444444444442</v>
      </c>
      <c r="R248" s="6">
        <v>0.46111111111111114</v>
      </c>
      <c r="S248" s="6">
        <v>0.83888888888888891</v>
      </c>
      <c r="T248" s="6">
        <v>0.88055555555555554</v>
      </c>
    </row>
    <row r="255" spans="1:40" x14ac:dyDescent="0.3">
      <c r="A255" s="16"/>
      <c r="B255" s="16"/>
      <c r="C255" s="16"/>
      <c r="D255" s="16"/>
    </row>
    <row r="256" spans="1:40" x14ac:dyDescent="0.3">
      <c r="C256" s="4"/>
      <c r="D256" s="5"/>
      <c r="E256" s="4"/>
      <c r="F256" s="5"/>
      <c r="G256" s="7"/>
      <c r="H256" s="7"/>
      <c r="I256" s="4"/>
      <c r="J256" s="5"/>
      <c r="K256" s="4"/>
      <c r="L256" s="5"/>
      <c r="M256" s="4"/>
      <c r="N256" s="5"/>
      <c r="O256" s="4"/>
      <c r="P256" s="5"/>
      <c r="Q256" s="4"/>
      <c r="R256" s="5"/>
      <c r="S256" s="4"/>
      <c r="T256" s="5"/>
      <c r="V256" s="12"/>
      <c r="W256" s="12"/>
      <c r="X256" s="15"/>
      <c r="Y256" s="12"/>
      <c r="Z256" s="12"/>
      <c r="AA256" s="12"/>
      <c r="AB256" s="12"/>
      <c r="AC256" s="12"/>
      <c r="AD256" s="12"/>
      <c r="AE256" s="56"/>
      <c r="AF256" s="9"/>
      <c r="AG256" s="52"/>
      <c r="AH256" s="52"/>
      <c r="AI256" s="55"/>
      <c r="AJ256" s="52"/>
      <c r="AK256" s="52"/>
      <c r="AL256" s="52"/>
      <c r="AM256" s="52"/>
      <c r="AN256" s="52"/>
    </row>
    <row r="257" spans="1:40" x14ac:dyDescent="0.3">
      <c r="A257" s="3"/>
      <c r="B257" s="3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V257" s="19"/>
      <c r="W257" s="19"/>
      <c r="X257" s="19"/>
      <c r="Y257" s="19"/>
      <c r="Z257" s="19"/>
      <c r="AA257" s="19"/>
      <c r="AB257" s="19"/>
      <c r="AC257" s="19"/>
      <c r="AD257" s="19"/>
      <c r="AE257" s="56"/>
      <c r="AF257" s="9"/>
      <c r="AG257" s="18"/>
      <c r="AH257" s="18"/>
      <c r="AI257" s="18"/>
      <c r="AJ257" s="18"/>
      <c r="AK257" s="18"/>
      <c r="AL257" s="18"/>
      <c r="AM257" s="18"/>
      <c r="AN257" s="18"/>
    </row>
    <row r="258" spans="1:40" x14ac:dyDescent="0.3">
      <c r="A258" s="3"/>
      <c r="B258" s="3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V258" s="11"/>
      <c r="W258" s="11"/>
      <c r="X258" s="11"/>
      <c r="Y258" s="11"/>
      <c r="Z258" s="11"/>
      <c r="AA258" s="11"/>
      <c r="AB258" s="11"/>
      <c r="AC258" s="11"/>
      <c r="AD258" s="11"/>
      <c r="AE258" s="56"/>
      <c r="AF258" s="9"/>
      <c r="AG258" s="18"/>
      <c r="AH258" s="18"/>
      <c r="AI258" s="18"/>
      <c r="AJ258" s="18"/>
      <c r="AK258" s="18"/>
      <c r="AL258" s="18"/>
      <c r="AM258" s="18"/>
      <c r="AN258" s="18"/>
    </row>
    <row r="259" spans="1:40" x14ac:dyDescent="0.3">
      <c r="A259" s="3"/>
      <c r="B259" s="3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V259" s="11"/>
      <c r="W259" s="11"/>
      <c r="X259" s="11"/>
      <c r="Y259" s="11"/>
      <c r="Z259" s="11"/>
      <c r="AA259" s="11"/>
      <c r="AB259" s="11"/>
      <c r="AC259" s="11"/>
      <c r="AD259" s="11"/>
      <c r="AE259" s="56"/>
      <c r="AF259" s="9"/>
      <c r="AG259" s="18"/>
      <c r="AH259" s="18"/>
      <c r="AI259" s="18"/>
      <c r="AJ259" s="18"/>
      <c r="AK259" s="18"/>
      <c r="AL259" s="18"/>
      <c r="AM259" s="18"/>
      <c r="AN259" s="18"/>
    </row>
    <row r="260" spans="1:40" x14ac:dyDescent="0.3">
      <c r="V260" s="11"/>
      <c r="W260" s="11"/>
      <c r="X260" s="11"/>
      <c r="Y260" s="11"/>
      <c r="Z260" s="11"/>
      <c r="AA260" s="11"/>
      <c r="AB260" s="11"/>
      <c r="AC260" s="11"/>
      <c r="AD260" s="11"/>
      <c r="AE260" s="56"/>
      <c r="AF260" s="9"/>
      <c r="AG260" s="18"/>
      <c r="AH260" s="18"/>
      <c r="AI260" s="18"/>
      <c r="AJ260" s="18"/>
      <c r="AK260" s="18"/>
      <c r="AL260" s="18"/>
      <c r="AM260" s="18"/>
      <c r="AN260" s="18"/>
    </row>
    <row r="261" spans="1:40" x14ac:dyDescent="0.3">
      <c r="A261" s="16"/>
      <c r="B261" s="16"/>
      <c r="C261" s="16"/>
      <c r="D261" s="16"/>
      <c r="V261" s="11"/>
      <c r="W261" s="11"/>
      <c r="X261" s="11"/>
      <c r="Y261" s="11"/>
      <c r="Z261" s="11"/>
      <c r="AA261" s="11"/>
      <c r="AB261" s="11"/>
      <c r="AC261" s="11"/>
      <c r="AD261" s="11"/>
      <c r="AE261" s="56"/>
      <c r="AF261" s="9"/>
      <c r="AG261" s="18"/>
      <c r="AH261" s="18"/>
      <c r="AI261" s="18"/>
      <c r="AJ261" s="18"/>
      <c r="AK261" s="18"/>
      <c r="AL261" s="18"/>
      <c r="AM261" s="18"/>
      <c r="AN261" s="18"/>
    </row>
    <row r="262" spans="1:40" x14ac:dyDescent="0.3">
      <c r="C262" s="4"/>
      <c r="D262" s="5"/>
      <c r="E262" s="4"/>
      <c r="F262" s="5"/>
      <c r="G262" s="7"/>
      <c r="H262" s="7"/>
      <c r="I262" s="4"/>
      <c r="J262" s="5"/>
      <c r="K262" s="4"/>
      <c r="L262" s="5"/>
      <c r="M262" s="4"/>
      <c r="N262" s="5"/>
      <c r="O262" s="4"/>
      <c r="P262" s="5"/>
      <c r="Q262" s="4"/>
      <c r="R262" s="5"/>
      <c r="S262" s="4"/>
      <c r="T262" s="5"/>
      <c r="V262" s="11"/>
      <c r="W262" s="11"/>
      <c r="X262" s="11"/>
      <c r="Y262" s="11"/>
      <c r="Z262" s="11"/>
      <c r="AA262" s="11"/>
      <c r="AB262" s="11"/>
      <c r="AC262" s="11"/>
      <c r="AD262" s="11"/>
      <c r="AE262" s="56"/>
      <c r="AF262" s="9"/>
      <c r="AG262" s="18"/>
      <c r="AH262" s="18"/>
      <c r="AI262" s="18"/>
      <c r="AJ262" s="18"/>
      <c r="AK262" s="18"/>
      <c r="AL262" s="18"/>
      <c r="AM262" s="18"/>
      <c r="AN262" s="18"/>
    </row>
    <row r="263" spans="1:40" x14ac:dyDescent="0.3">
      <c r="A263" s="3"/>
      <c r="B263" s="3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40" x14ac:dyDescent="0.3">
      <c r="A264" s="3"/>
      <c r="B264" s="3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40" x14ac:dyDescent="0.3">
      <c r="A265" s="3"/>
      <c r="B265" s="3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40" x14ac:dyDescent="0.3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40" x14ac:dyDescent="0.3">
      <c r="A267" s="16"/>
      <c r="B267" s="16"/>
      <c r="C267" s="16"/>
      <c r="D267" s="16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40" x14ac:dyDescent="0.3">
      <c r="C268" s="4"/>
      <c r="D268" s="5"/>
      <c r="E268" s="4"/>
      <c r="F268" s="5"/>
      <c r="G268" s="7"/>
      <c r="H268" s="7"/>
      <c r="I268" s="4"/>
      <c r="J268" s="5"/>
      <c r="K268" s="4"/>
      <c r="L268" s="5"/>
      <c r="M268" s="4"/>
      <c r="N268" s="5"/>
      <c r="O268" s="4"/>
      <c r="P268" s="5"/>
      <c r="Q268" s="4"/>
      <c r="R268" s="5"/>
      <c r="S268" s="4"/>
      <c r="T268" s="5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40" x14ac:dyDescent="0.3">
      <c r="A269" s="3"/>
      <c r="B269" s="3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40" x14ac:dyDescent="0.3">
      <c r="A270" s="3"/>
      <c r="B270" s="3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40" x14ac:dyDescent="0.3">
      <c r="A271" s="3"/>
      <c r="B271" s="3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40" x14ac:dyDescent="0.3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x14ac:dyDescent="0.3">
      <c r="A273" s="16"/>
      <c r="B273" s="16"/>
      <c r="C273" s="16"/>
      <c r="D273" s="16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x14ac:dyDescent="0.3">
      <c r="C274" s="4"/>
      <c r="D274" s="5"/>
      <c r="E274" s="4"/>
      <c r="F274" s="5"/>
      <c r="G274" s="7"/>
      <c r="H274" s="7"/>
      <c r="I274" s="4"/>
      <c r="J274" s="5"/>
      <c r="K274" s="4"/>
      <c r="L274" s="5"/>
      <c r="M274" s="4"/>
      <c r="N274" s="5"/>
      <c r="O274" s="4"/>
      <c r="P274" s="5"/>
      <c r="Q274" s="4"/>
      <c r="R274" s="5"/>
      <c r="S274" s="4"/>
      <c r="T274" s="5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x14ac:dyDescent="0.3">
      <c r="A275" s="3"/>
      <c r="B275" s="3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V275" s="11"/>
      <c r="W275" s="11"/>
      <c r="X275" s="11"/>
      <c r="Y275" s="11"/>
      <c r="Z275" s="11"/>
      <c r="AA275" s="11"/>
      <c r="AB275" s="11"/>
      <c r="AC275" s="19"/>
      <c r="AD275" s="11"/>
    </row>
    <row r="276" spans="1:30" x14ac:dyDescent="0.3">
      <c r="A276" s="3"/>
      <c r="B276" s="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x14ac:dyDescent="0.3">
      <c r="A277" s="3"/>
      <c r="B277" s="3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x14ac:dyDescent="0.3"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x14ac:dyDescent="0.3">
      <c r="A279" s="16"/>
      <c r="B279" s="16"/>
      <c r="C279" s="16"/>
      <c r="D279" s="16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x14ac:dyDescent="0.3">
      <c r="C280" s="4"/>
      <c r="D280" s="5"/>
      <c r="E280" s="4"/>
      <c r="F280" s="5"/>
      <c r="G280" s="7"/>
      <c r="H280" s="7"/>
      <c r="I280" s="4"/>
      <c r="J280" s="5"/>
      <c r="K280" s="4"/>
      <c r="L280" s="5"/>
      <c r="M280" s="4"/>
      <c r="N280" s="5"/>
      <c r="O280" s="4"/>
      <c r="P280" s="5"/>
      <c r="Q280" s="4"/>
      <c r="R280" s="5"/>
      <c r="S280" s="4"/>
      <c r="T280" s="5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x14ac:dyDescent="0.3">
      <c r="A281" s="3"/>
      <c r="B281" s="3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x14ac:dyDescent="0.3">
      <c r="A282" s="3"/>
      <c r="B282" s="3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x14ac:dyDescent="0.3">
      <c r="A283" s="3"/>
      <c r="B283" s="3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x14ac:dyDescent="0.3"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x14ac:dyDescent="0.3">
      <c r="A285" s="16"/>
      <c r="B285" s="16"/>
      <c r="C285" s="16"/>
      <c r="D285" s="16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x14ac:dyDescent="0.3">
      <c r="C286" s="4"/>
      <c r="D286" s="5"/>
      <c r="E286" s="4"/>
      <c r="F286" s="5"/>
      <c r="G286" s="7"/>
      <c r="H286" s="7"/>
      <c r="I286" s="4"/>
      <c r="J286" s="5"/>
      <c r="K286" s="4"/>
      <c r="L286" s="5"/>
      <c r="M286" s="4"/>
      <c r="N286" s="5"/>
      <c r="O286" s="4"/>
      <c r="P286" s="5"/>
      <c r="Q286" s="4"/>
      <c r="R286" s="5"/>
      <c r="S286" s="4"/>
      <c r="T286" s="5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x14ac:dyDescent="0.3">
      <c r="A287" s="3"/>
      <c r="B287" s="3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x14ac:dyDescent="0.3">
      <c r="A288" s="3"/>
      <c r="B288" s="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40" x14ac:dyDescent="0.3">
      <c r="A289" s="3"/>
      <c r="B289" s="3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5" spans="1:40" x14ac:dyDescent="0.3">
      <c r="A295" s="16"/>
      <c r="B295" s="16"/>
      <c r="C295" s="16"/>
      <c r="D295" s="16"/>
    </row>
    <row r="296" spans="1:40" x14ac:dyDescent="0.3">
      <c r="C296" s="4"/>
      <c r="D296" s="5"/>
      <c r="E296" s="4"/>
      <c r="F296" s="5"/>
      <c r="G296" s="7"/>
      <c r="H296" s="7"/>
      <c r="I296" s="4"/>
      <c r="J296" s="5"/>
      <c r="K296" s="4"/>
      <c r="L296" s="5"/>
      <c r="M296" s="4"/>
      <c r="N296" s="5"/>
      <c r="O296" s="4"/>
      <c r="P296" s="5"/>
      <c r="Q296" s="4"/>
      <c r="R296" s="5"/>
      <c r="S296" s="4"/>
      <c r="T296" s="5"/>
      <c r="V296" s="12"/>
      <c r="W296" s="12"/>
      <c r="X296" s="15"/>
      <c r="Y296" s="12"/>
      <c r="Z296" s="12"/>
      <c r="AA296" s="12"/>
      <c r="AB296" s="12"/>
      <c r="AC296" s="12"/>
      <c r="AD296" s="12"/>
      <c r="AE296" s="56"/>
      <c r="AF296" s="9"/>
      <c r="AG296" s="52"/>
      <c r="AH296" s="52"/>
      <c r="AI296" s="55"/>
      <c r="AJ296" s="52"/>
      <c r="AK296" s="52"/>
      <c r="AL296" s="52"/>
      <c r="AM296" s="52"/>
      <c r="AN296" s="52"/>
    </row>
    <row r="297" spans="1:40" x14ac:dyDescent="0.3">
      <c r="A297" s="3"/>
      <c r="B297" s="3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V297" s="19"/>
      <c r="W297" s="19"/>
      <c r="X297" s="19"/>
      <c r="Y297" s="19"/>
      <c r="Z297" s="19"/>
      <c r="AA297" s="19"/>
      <c r="AB297" s="19"/>
      <c r="AC297" s="19"/>
      <c r="AD297" s="19"/>
      <c r="AE297" s="56"/>
      <c r="AF297" s="9"/>
      <c r="AG297" s="18"/>
      <c r="AH297" s="18"/>
      <c r="AI297" s="18"/>
      <c r="AJ297" s="18"/>
      <c r="AK297" s="18"/>
      <c r="AL297" s="18"/>
      <c r="AM297" s="18"/>
      <c r="AN297" s="18"/>
    </row>
    <row r="298" spans="1:40" x14ac:dyDescent="0.3">
      <c r="A298" s="3"/>
      <c r="B298" s="3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V298" s="11"/>
      <c r="W298" s="11"/>
      <c r="X298" s="11"/>
      <c r="Y298" s="11"/>
      <c r="Z298" s="11"/>
      <c r="AA298" s="11"/>
      <c r="AB298" s="11"/>
      <c r="AC298" s="11"/>
      <c r="AD298" s="11"/>
      <c r="AE298" s="56"/>
      <c r="AF298" s="9"/>
      <c r="AG298" s="18"/>
      <c r="AH298" s="18"/>
      <c r="AI298" s="18"/>
      <c r="AJ298" s="18"/>
      <c r="AK298" s="18"/>
      <c r="AL298" s="18"/>
      <c r="AM298" s="18"/>
      <c r="AN298" s="18"/>
    </row>
    <row r="299" spans="1:40" x14ac:dyDescent="0.3">
      <c r="A299" s="3"/>
      <c r="B299" s="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V299" s="11"/>
      <c r="W299" s="11"/>
      <c r="X299" s="11"/>
      <c r="Y299" s="11"/>
      <c r="Z299" s="11"/>
      <c r="AA299" s="11"/>
      <c r="AB299" s="11"/>
      <c r="AC299" s="11"/>
      <c r="AD299" s="11"/>
      <c r="AE299" s="56"/>
      <c r="AF299" s="9"/>
      <c r="AG299" s="18"/>
      <c r="AH299" s="18"/>
      <c r="AI299" s="18"/>
      <c r="AJ299" s="18"/>
      <c r="AK299" s="18"/>
      <c r="AL299" s="18"/>
      <c r="AM299" s="18"/>
      <c r="AN299" s="18"/>
    </row>
    <row r="300" spans="1:40" x14ac:dyDescent="0.3">
      <c r="V300" s="11"/>
      <c r="W300" s="11"/>
      <c r="X300" s="11"/>
      <c r="Y300" s="11"/>
      <c r="Z300" s="11"/>
      <c r="AA300" s="11"/>
      <c r="AB300" s="11"/>
      <c r="AC300" s="11"/>
      <c r="AD300" s="11"/>
      <c r="AE300" s="56"/>
      <c r="AF300" s="9"/>
      <c r="AG300" s="18"/>
      <c r="AH300" s="18"/>
      <c r="AI300" s="18"/>
      <c r="AJ300" s="18"/>
      <c r="AK300" s="18"/>
      <c r="AL300" s="18"/>
      <c r="AM300" s="18"/>
      <c r="AN300" s="18"/>
    </row>
    <row r="301" spans="1:40" x14ac:dyDescent="0.3">
      <c r="A301" s="16"/>
      <c r="B301" s="16"/>
      <c r="C301" s="16"/>
      <c r="D301" s="16"/>
      <c r="V301" s="11"/>
      <c r="W301" s="11"/>
      <c r="X301" s="11"/>
      <c r="Y301" s="11"/>
      <c r="Z301" s="11"/>
      <c r="AA301" s="11"/>
      <c r="AB301" s="11"/>
      <c r="AC301" s="11"/>
      <c r="AD301" s="11"/>
      <c r="AE301" s="56"/>
      <c r="AF301" s="9"/>
      <c r="AG301" s="18"/>
      <c r="AH301" s="18"/>
      <c r="AI301" s="18"/>
      <c r="AJ301" s="18"/>
      <c r="AK301" s="18"/>
      <c r="AL301" s="18"/>
      <c r="AM301" s="18"/>
      <c r="AN301" s="18"/>
    </row>
    <row r="302" spans="1:40" x14ac:dyDescent="0.3">
      <c r="C302" s="4"/>
      <c r="D302" s="5"/>
      <c r="E302" s="4"/>
      <c r="F302" s="5"/>
      <c r="G302" s="7"/>
      <c r="H302" s="7"/>
      <c r="I302" s="4"/>
      <c r="J302" s="5"/>
      <c r="K302" s="4"/>
      <c r="L302" s="5"/>
      <c r="M302" s="4"/>
      <c r="N302" s="5"/>
      <c r="O302" s="4"/>
      <c r="P302" s="5"/>
      <c r="Q302" s="4"/>
      <c r="R302" s="5"/>
      <c r="S302" s="4"/>
      <c r="T302" s="5"/>
      <c r="V302" s="11"/>
      <c r="W302" s="11"/>
      <c r="X302" s="11"/>
      <c r="Y302" s="11"/>
      <c r="Z302" s="11"/>
      <c r="AA302" s="11"/>
      <c r="AB302" s="11"/>
      <c r="AC302" s="11"/>
      <c r="AD302" s="11"/>
      <c r="AE302" s="56"/>
      <c r="AF302" s="9"/>
      <c r="AG302" s="18"/>
      <c r="AH302" s="18"/>
      <c r="AI302" s="18"/>
      <c r="AJ302" s="18"/>
      <c r="AK302" s="18"/>
      <c r="AL302" s="18"/>
      <c r="AM302" s="18"/>
      <c r="AN302" s="18"/>
    </row>
    <row r="303" spans="1:40" x14ac:dyDescent="0.3">
      <c r="A303" s="3"/>
      <c r="B303" s="3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40" x14ac:dyDescent="0.3">
      <c r="A304" s="3"/>
      <c r="B304" s="3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x14ac:dyDescent="0.3">
      <c r="A305" s="3"/>
      <c r="B305" s="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x14ac:dyDescent="0.3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x14ac:dyDescent="0.3">
      <c r="A307" s="16"/>
      <c r="B307" s="16"/>
      <c r="C307" s="16"/>
      <c r="D307" s="16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x14ac:dyDescent="0.3">
      <c r="C308" s="4"/>
      <c r="D308" s="5"/>
      <c r="E308" s="4"/>
      <c r="F308" s="5"/>
      <c r="G308" s="7"/>
      <c r="H308" s="7"/>
      <c r="I308" s="4"/>
      <c r="J308" s="5"/>
      <c r="K308" s="4"/>
      <c r="L308" s="5"/>
      <c r="M308" s="4"/>
      <c r="N308" s="5"/>
      <c r="O308" s="4"/>
      <c r="P308" s="5"/>
      <c r="Q308" s="4"/>
      <c r="R308" s="5"/>
      <c r="S308" s="4"/>
      <c r="T308" s="5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x14ac:dyDescent="0.3">
      <c r="A309" s="3"/>
      <c r="B309" s="3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x14ac:dyDescent="0.3">
      <c r="A310" s="3"/>
      <c r="B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x14ac:dyDescent="0.3">
      <c r="A311" s="3"/>
      <c r="B311" s="3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x14ac:dyDescent="0.3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x14ac:dyDescent="0.3">
      <c r="A313" s="16"/>
      <c r="B313" s="16"/>
      <c r="C313" s="16"/>
      <c r="D313" s="16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x14ac:dyDescent="0.3">
      <c r="C314" s="4"/>
      <c r="D314" s="5"/>
      <c r="E314" s="4"/>
      <c r="F314" s="5"/>
      <c r="G314" s="7"/>
      <c r="H314" s="7"/>
      <c r="I314" s="4"/>
      <c r="J314" s="5"/>
      <c r="K314" s="4"/>
      <c r="L314" s="5"/>
      <c r="M314" s="4"/>
      <c r="N314" s="5"/>
      <c r="O314" s="4"/>
      <c r="P314" s="5"/>
      <c r="Q314" s="4"/>
      <c r="R314" s="5"/>
      <c r="S314" s="4"/>
      <c r="T314" s="5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x14ac:dyDescent="0.3">
      <c r="A315" s="3"/>
      <c r="B315" s="3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V315" s="11"/>
      <c r="W315" s="11"/>
      <c r="X315" s="11"/>
      <c r="Y315" s="11"/>
      <c r="Z315" s="11"/>
      <c r="AA315" s="11"/>
      <c r="AB315" s="11"/>
      <c r="AC315" s="19"/>
      <c r="AD315" s="11"/>
    </row>
    <row r="316" spans="1:30" x14ac:dyDescent="0.3">
      <c r="A316" s="3"/>
      <c r="B316" s="3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x14ac:dyDescent="0.3">
      <c r="A317" s="3"/>
      <c r="B317" s="3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x14ac:dyDescent="0.3"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x14ac:dyDescent="0.3">
      <c r="A319" s="16"/>
      <c r="B319" s="16"/>
      <c r="C319" s="16"/>
      <c r="D319" s="16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x14ac:dyDescent="0.3">
      <c r="C320" s="4"/>
      <c r="D320" s="5"/>
      <c r="E320" s="4"/>
      <c r="F320" s="5"/>
      <c r="G320" s="7"/>
      <c r="H320" s="7"/>
      <c r="I320" s="4"/>
      <c r="J320" s="5"/>
      <c r="K320" s="4"/>
      <c r="L320" s="5"/>
      <c r="M320" s="4"/>
      <c r="N320" s="5"/>
      <c r="O320" s="4"/>
      <c r="P320" s="5"/>
      <c r="Q320" s="4"/>
      <c r="R320" s="5"/>
      <c r="S320" s="4"/>
      <c r="T320" s="5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x14ac:dyDescent="0.3">
      <c r="A321" s="3"/>
      <c r="B321" s="3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x14ac:dyDescent="0.3">
      <c r="A322" s="3"/>
      <c r="B322" s="3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x14ac:dyDescent="0.3">
      <c r="A323" s="3"/>
      <c r="B323" s="3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x14ac:dyDescent="0.3"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x14ac:dyDescent="0.3">
      <c r="A325" s="16"/>
      <c r="B325" s="16"/>
      <c r="C325" s="16"/>
      <c r="D325" s="16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x14ac:dyDescent="0.3">
      <c r="C326" s="4"/>
      <c r="D326" s="5"/>
      <c r="E326" s="4"/>
      <c r="F326" s="5"/>
      <c r="G326" s="7"/>
      <c r="H326" s="7"/>
      <c r="I326" s="4"/>
      <c r="J326" s="5"/>
      <c r="K326" s="4"/>
      <c r="L326" s="5"/>
      <c r="M326" s="4"/>
      <c r="N326" s="5"/>
      <c r="O326" s="4"/>
      <c r="P326" s="5"/>
      <c r="Q326" s="4"/>
      <c r="R326" s="5"/>
      <c r="S326" s="4"/>
      <c r="T326" s="5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x14ac:dyDescent="0.3">
      <c r="A327" s="3"/>
      <c r="B327" s="3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x14ac:dyDescent="0.3">
      <c r="A328" s="3"/>
      <c r="B328" s="3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30" x14ac:dyDescent="0.3">
      <c r="A329" s="3"/>
      <c r="B329" s="3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</sheetData>
  <conditionalFormatting sqref="C54:T5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T6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6:T6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T7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T8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4:T8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T46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5:T9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1:T10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7:T11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3:T1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9:T1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5:T12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T13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2:T14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8:T15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4:T15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0:T16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6:T16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6:T17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2:T18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8:T19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4:T19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0:T20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6:T20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T21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2:T22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8:T23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4:T23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0:T24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6:T2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7:T2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3:T26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9:T27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5:T27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1:T28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7:T28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7:T29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3:T30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9:T3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5:T3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1:T3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7:T3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6"/>
  <sheetViews>
    <sheetView topLeftCell="A271" zoomScale="70" zoomScaleNormal="70" workbookViewId="0">
      <selection activeCell="A3" sqref="A3:T24"/>
    </sheetView>
  </sheetViews>
  <sheetFormatPr defaultColWidth="8.6640625" defaultRowHeight="14.4" x14ac:dyDescent="0.3"/>
  <cols>
    <col min="3" max="3" width="8.6640625" customWidth="1"/>
    <col min="7" max="7" width="11.33203125" customWidth="1"/>
    <col min="8" max="8" width="13.6640625" customWidth="1"/>
    <col min="11" max="11" width="11.5546875" customWidth="1"/>
    <col min="13" max="13" width="12.6640625" customWidth="1"/>
    <col min="22" max="22" width="13.109375" hidden="1" customWidth="1"/>
    <col min="23" max="23" width="10.88671875" customWidth="1"/>
    <col min="24" max="24" width="0" hidden="1" customWidth="1"/>
    <col min="25" max="25" width="12.5546875" customWidth="1"/>
    <col min="26" max="27" width="0" hidden="1" customWidth="1"/>
  </cols>
  <sheetData>
    <row r="1" spans="1:20" x14ac:dyDescent="0.3">
      <c r="A1">
        <v>1</v>
      </c>
    </row>
    <row r="3" spans="1:20" x14ac:dyDescent="0.3">
      <c r="A3" s="1" t="s">
        <v>1</v>
      </c>
      <c r="C3" t="s">
        <v>35</v>
      </c>
    </row>
    <row r="4" spans="1:20" x14ac:dyDescent="0.3">
      <c r="A4" s="2"/>
      <c r="B4" s="2"/>
      <c r="C4" s="4" t="s">
        <v>17</v>
      </c>
      <c r="D4" s="5" t="s">
        <v>18</v>
      </c>
      <c r="E4" s="4" t="s">
        <v>5</v>
      </c>
      <c r="F4" s="5" t="s">
        <v>6</v>
      </c>
      <c r="G4" s="7" t="s">
        <v>7</v>
      </c>
      <c r="H4" s="7" t="s">
        <v>8</v>
      </c>
      <c r="I4" s="4" t="s">
        <v>19</v>
      </c>
      <c r="J4" s="5" t="s">
        <v>20</v>
      </c>
      <c r="K4" s="4" t="s">
        <v>21</v>
      </c>
      <c r="L4" s="5" t="s">
        <v>22</v>
      </c>
      <c r="M4" s="4" t="s">
        <v>23</v>
      </c>
      <c r="N4" s="5" t="s">
        <v>24</v>
      </c>
      <c r="O4" s="4" t="s">
        <v>13</v>
      </c>
      <c r="P4" s="5" t="s">
        <v>14</v>
      </c>
      <c r="Q4" s="4" t="s">
        <v>9</v>
      </c>
      <c r="R4" s="5" t="s">
        <v>10</v>
      </c>
      <c r="S4" s="4" t="s">
        <v>11</v>
      </c>
      <c r="T4" s="5" t="s">
        <v>12</v>
      </c>
    </row>
    <row r="5" spans="1:20" x14ac:dyDescent="0.3">
      <c r="A5" s="3" t="s">
        <v>2</v>
      </c>
      <c r="B5" s="3">
        <v>30</v>
      </c>
      <c r="C5" s="6">
        <v>0.93029110936270654</v>
      </c>
      <c r="D5" s="6">
        <v>0.94492525570416996</v>
      </c>
      <c r="E5" s="6">
        <v>0.94681353265145551</v>
      </c>
      <c r="F5" s="6">
        <v>0.93815892997639649</v>
      </c>
      <c r="G5" s="6">
        <v>0.99606608969315502</v>
      </c>
      <c r="H5" s="6">
        <v>1</v>
      </c>
      <c r="I5" s="6">
        <v>0.9556254917387883</v>
      </c>
      <c r="J5" s="6">
        <v>0.95436664044059794</v>
      </c>
      <c r="K5" s="6">
        <v>0.99748229740361916</v>
      </c>
      <c r="L5" s="6">
        <v>1</v>
      </c>
      <c r="M5" s="6">
        <v>0.96915814319433513</v>
      </c>
      <c r="N5" s="6">
        <v>0.97120377655389456</v>
      </c>
      <c r="O5" s="6">
        <v>0.98269079464988196</v>
      </c>
      <c r="P5" s="6">
        <v>0.98442171518489374</v>
      </c>
      <c r="Q5" s="6">
        <v>0.98929976396538155</v>
      </c>
      <c r="R5" s="6">
        <v>0.98898505114083402</v>
      </c>
      <c r="S5" s="6">
        <v>0.94146341463414629</v>
      </c>
      <c r="T5" s="6">
        <v>0.9359559402045633</v>
      </c>
    </row>
    <row r="6" spans="1:20" x14ac:dyDescent="0.3">
      <c r="A6" s="3" t="s">
        <v>3</v>
      </c>
      <c r="B6" s="3">
        <v>30</v>
      </c>
      <c r="C6" s="6">
        <v>0.9096774193548387</v>
      </c>
      <c r="D6" s="6">
        <v>0.9430369787568843</v>
      </c>
      <c r="E6" s="6">
        <v>0.92777340676632569</v>
      </c>
      <c r="F6" s="6">
        <v>0.94130605822187252</v>
      </c>
      <c r="G6" s="6">
        <v>0.99701022816679785</v>
      </c>
      <c r="H6" s="6">
        <v>0.9988985051140834</v>
      </c>
      <c r="I6" s="6">
        <v>0.95531077891424077</v>
      </c>
      <c r="J6" s="6">
        <v>0.96538158929976392</v>
      </c>
      <c r="K6" s="6">
        <v>0.99763965381589303</v>
      </c>
      <c r="L6" s="6">
        <v>0.9988985051140834</v>
      </c>
      <c r="M6" s="6">
        <v>0.96679779701022817</v>
      </c>
      <c r="N6" s="6">
        <v>0.97419354838709682</v>
      </c>
      <c r="O6" s="6">
        <v>0.98048780487804876</v>
      </c>
      <c r="P6" s="6">
        <v>0.98473642800944139</v>
      </c>
      <c r="Q6" s="6">
        <v>0.99496459480723842</v>
      </c>
      <c r="R6" s="6">
        <v>0.99622344610542879</v>
      </c>
      <c r="S6" s="6">
        <v>0.92698662470495674</v>
      </c>
      <c r="T6" s="6">
        <v>0.93548387096774188</v>
      </c>
    </row>
    <row r="7" spans="1:20" x14ac:dyDescent="0.3">
      <c r="A7" s="3" t="s">
        <v>4</v>
      </c>
      <c r="B7" s="3">
        <v>30</v>
      </c>
      <c r="C7" s="6">
        <v>0.91109362706530295</v>
      </c>
      <c r="D7" s="6">
        <v>0.95436664044059794</v>
      </c>
      <c r="E7" s="6">
        <v>0.92997639653815889</v>
      </c>
      <c r="F7" s="6">
        <v>0.94948859166011013</v>
      </c>
      <c r="G7" s="6">
        <v>0.99716758457907162</v>
      </c>
      <c r="H7" s="6">
        <v>1</v>
      </c>
      <c r="I7" s="6">
        <v>0.95782848151062161</v>
      </c>
      <c r="J7" s="6">
        <v>0.94539732494099138</v>
      </c>
      <c r="K7" s="6">
        <v>0.99732494099134539</v>
      </c>
      <c r="L7" s="6">
        <v>1</v>
      </c>
      <c r="M7" s="6">
        <v>0.96963021243115655</v>
      </c>
      <c r="N7" s="6">
        <v>0.97167584579071598</v>
      </c>
      <c r="O7" s="6">
        <v>0.97749803304484661</v>
      </c>
      <c r="P7" s="6">
        <v>0.98363493312352479</v>
      </c>
      <c r="Q7" s="6">
        <v>0.99118804091266721</v>
      </c>
      <c r="R7" s="6">
        <v>0.99386309992132182</v>
      </c>
      <c r="S7" s="6">
        <v>0.93123524783634937</v>
      </c>
      <c r="T7" s="6">
        <v>0.9419354838709677</v>
      </c>
    </row>
    <row r="8" spans="1:20" x14ac:dyDescent="0.3">
      <c r="A8" s="2"/>
      <c r="B8" s="2"/>
      <c r="C8" s="2"/>
      <c r="D8" s="2"/>
      <c r="E8" s="2"/>
      <c r="F8" s="2"/>
      <c r="G8" s="8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2</v>
      </c>
      <c r="B9" s="3">
        <v>60</v>
      </c>
      <c r="C9" s="6">
        <v>0.91502753737214793</v>
      </c>
      <c r="D9" s="6">
        <v>0.94287962234461054</v>
      </c>
      <c r="E9" s="6">
        <v>0.93737214791502754</v>
      </c>
      <c r="F9" s="6">
        <v>0.9430369787568843</v>
      </c>
      <c r="G9" s="6">
        <v>0.99307631785995276</v>
      </c>
      <c r="H9" s="6">
        <v>0.99512195121951219</v>
      </c>
      <c r="I9" s="6">
        <v>0.9474429583005507</v>
      </c>
      <c r="J9" s="6">
        <v>0.94020456333595592</v>
      </c>
      <c r="K9" s="6">
        <v>0.99606608969315502</v>
      </c>
      <c r="L9" s="6">
        <v>0.99622344610542879</v>
      </c>
      <c r="M9" s="6">
        <v>0.96789929189614476</v>
      </c>
      <c r="N9" s="6">
        <v>0.9655389457120378</v>
      </c>
      <c r="O9" s="6">
        <v>0.98568056648308422</v>
      </c>
      <c r="P9" s="6">
        <v>0.98127458693941783</v>
      </c>
      <c r="Q9" s="6">
        <v>0.96805664830841853</v>
      </c>
      <c r="R9" s="6">
        <v>0.97749803304484661</v>
      </c>
      <c r="S9" s="6">
        <v>0.94020456333595592</v>
      </c>
      <c r="T9" s="6">
        <v>0.92730133752950428</v>
      </c>
    </row>
    <row r="10" spans="1:20" x14ac:dyDescent="0.3">
      <c r="A10" s="3" t="s">
        <v>3</v>
      </c>
      <c r="B10" s="3">
        <v>60</v>
      </c>
      <c r="C10" s="6">
        <v>0.87112509834775764</v>
      </c>
      <c r="D10" s="6">
        <v>0.92698662470495674</v>
      </c>
      <c r="E10" s="6">
        <v>0.90102281667977968</v>
      </c>
      <c r="F10" s="6">
        <v>0.92981904012588512</v>
      </c>
      <c r="G10" s="6">
        <v>0.99291896144767899</v>
      </c>
      <c r="H10" s="6">
        <v>0.99984264358772623</v>
      </c>
      <c r="I10" s="6">
        <v>0.95232100708103851</v>
      </c>
      <c r="J10" s="6">
        <v>0.96506687647521638</v>
      </c>
      <c r="K10" s="6">
        <v>0.99480723839496454</v>
      </c>
      <c r="L10" s="6">
        <v>1</v>
      </c>
      <c r="M10" s="6">
        <v>0.96490952006294262</v>
      </c>
      <c r="N10" s="6">
        <v>0.98253343823760819</v>
      </c>
      <c r="O10" s="6">
        <v>0.96679779701022817</v>
      </c>
      <c r="P10" s="6">
        <v>0.980330448465775</v>
      </c>
      <c r="Q10" s="6">
        <v>0.98442171518489374</v>
      </c>
      <c r="R10" s="6">
        <v>0.97403619197482294</v>
      </c>
      <c r="S10" s="6">
        <v>0.89834775767112507</v>
      </c>
      <c r="T10" s="6">
        <v>0.92667191188040909</v>
      </c>
    </row>
    <row r="11" spans="1:20" x14ac:dyDescent="0.3">
      <c r="A11" s="3" t="s">
        <v>4</v>
      </c>
      <c r="B11" s="3">
        <v>60</v>
      </c>
      <c r="C11" s="6">
        <v>0.89944925255704167</v>
      </c>
      <c r="D11" s="6">
        <v>0.94272226593233677</v>
      </c>
      <c r="E11" s="6">
        <v>0.92777340676632569</v>
      </c>
      <c r="F11" s="6">
        <v>0.93957513768686074</v>
      </c>
      <c r="G11" s="6">
        <v>0.9896144767899292</v>
      </c>
      <c r="H11" s="6">
        <v>1</v>
      </c>
      <c r="I11" s="6">
        <v>0.96003147128245481</v>
      </c>
      <c r="J11" s="6">
        <v>0.95059008654602672</v>
      </c>
      <c r="K11" s="6">
        <v>0.98992918961447673</v>
      </c>
      <c r="L11" s="6">
        <v>1</v>
      </c>
      <c r="M11" s="6">
        <v>0.9737214791502754</v>
      </c>
      <c r="N11" s="6">
        <v>0.97686860739575143</v>
      </c>
      <c r="O11" s="6">
        <v>0.97498033044846577</v>
      </c>
      <c r="P11" s="6">
        <v>0.97985837922895358</v>
      </c>
      <c r="Q11" s="6">
        <v>0.98819826907946495</v>
      </c>
      <c r="R11" s="6">
        <v>0.99118804091266721</v>
      </c>
      <c r="S11" s="6">
        <v>0.92761605035405192</v>
      </c>
      <c r="T11" s="6">
        <v>0.93784421715184896</v>
      </c>
    </row>
    <row r="12" spans="1:20" x14ac:dyDescent="0.3">
      <c r="A12" s="2"/>
      <c r="B12" s="2"/>
      <c r="C12" s="2"/>
      <c r="D12" s="2"/>
      <c r="E12" s="2"/>
      <c r="F12" s="2"/>
      <c r="G12" s="8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3" t="s">
        <v>2</v>
      </c>
      <c r="B13" s="3">
        <v>90</v>
      </c>
      <c r="C13" s="6">
        <v>0.90243902439024393</v>
      </c>
      <c r="D13" s="6">
        <v>0.9370574350904799</v>
      </c>
      <c r="E13" s="6">
        <v>0.92242328874901647</v>
      </c>
      <c r="F13" s="6">
        <v>0.92887490165224229</v>
      </c>
      <c r="G13" s="6">
        <v>0.99826907946498822</v>
      </c>
      <c r="H13" s="6">
        <v>0.99417781274586936</v>
      </c>
      <c r="I13" s="6">
        <v>0.94996066089693154</v>
      </c>
      <c r="J13" s="6">
        <v>0.92541306058221873</v>
      </c>
      <c r="K13" s="6">
        <v>0.99842643587726199</v>
      </c>
      <c r="L13" s="6">
        <v>0.99433516915814324</v>
      </c>
      <c r="M13" s="6">
        <v>0.96585365853658534</v>
      </c>
      <c r="N13" s="6">
        <v>0.96144767899291894</v>
      </c>
      <c r="O13" s="6">
        <v>0.98300550747442961</v>
      </c>
      <c r="P13" s="6">
        <v>0.97970102281667981</v>
      </c>
      <c r="Q13" s="6">
        <v>0.95656963021243113</v>
      </c>
      <c r="R13" s="6">
        <v>0.94712824547600316</v>
      </c>
      <c r="S13" s="6">
        <v>0.92997639653815889</v>
      </c>
      <c r="T13" s="6">
        <v>0.91644374508261217</v>
      </c>
    </row>
    <row r="14" spans="1:20" x14ac:dyDescent="0.3">
      <c r="A14" s="3" t="s">
        <v>3</v>
      </c>
      <c r="B14" s="3">
        <v>90</v>
      </c>
      <c r="C14" s="6">
        <v>0.83823760818253346</v>
      </c>
      <c r="D14" s="6">
        <v>0.93343823760818256</v>
      </c>
      <c r="E14" s="6">
        <v>0.88465774980330447</v>
      </c>
      <c r="F14" s="6">
        <v>0.93186467348544455</v>
      </c>
      <c r="G14" s="6">
        <v>0.99024390243902438</v>
      </c>
      <c r="H14" s="6">
        <v>0.99842643587726199</v>
      </c>
      <c r="I14" s="6">
        <v>0.9556254917387883</v>
      </c>
      <c r="J14" s="6">
        <v>0.967741935483871</v>
      </c>
      <c r="K14" s="6">
        <v>0.9907159716758458</v>
      </c>
      <c r="L14" s="6">
        <v>1</v>
      </c>
      <c r="M14" s="6">
        <v>0.97230527143981116</v>
      </c>
      <c r="N14" s="6">
        <v>0.99008654602675061</v>
      </c>
      <c r="O14" s="6">
        <v>0.95940204563335951</v>
      </c>
      <c r="P14" s="6">
        <v>0.98017309205350123</v>
      </c>
      <c r="Q14" s="6">
        <v>0.96459480723839497</v>
      </c>
      <c r="R14" s="6">
        <v>0.96380802517702602</v>
      </c>
      <c r="S14" s="6">
        <v>0.87726199842643593</v>
      </c>
      <c r="T14" s="6">
        <v>0.9189614476789929</v>
      </c>
    </row>
    <row r="15" spans="1:20" x14ac:dyDescent="0.3">
      <c r="A15" s="3" t="s">
        <v>4</v>
      </c>
      <c r="B15" s="3">
        <v>90</v>
      </c>
      <c r="C15" s="6">
        <v>0.87018095987411492</v>
      </c>
      <c r="D15" s="6">
        <v>0.95200629425649097</v>
      </c>
      <c r="E15" s="6">
        <v>0.92525570416994496</v>
      </c>
      <c r="F15" s="6">
        <v>0.9436664044059796</v>
      </c>
      <c r="G15" s="6">
        <v>0.98662470495672694</v>
      </c>
      <c r="H15" s="6">
        <v>0.9988985051140834</v>
      </c>
      <c r="I15" s="6">
        <v>0.95940204563335951</v>
      </c>
      <c r="J15" s="6">
        <v>0.95326514555468134</v>
      </c>
      <c r="K15" s="6">
        <v>0.98693941778127459</v>
      </c>
      <c r="L15" s="6">
        <v>0.99984264358772623</v>
      </c>
      <c r="M15" s="6">
        <v>0.97608182533438237</v>
      </c>
      <c r="N15" s="6">
        <v>0.97450826121164436</v>
      </c>
      <c r="O15" s="6">
        <v>0.97608182533438237</v>
      </c>
      <c r="P15" s="6">
        <v>0.9792289535798584</v>
      </c>
      <c r="Q15" s="6">
        <v>0.98158929976396536</v>
      </c>
      <c r="R15" s="6">
        <v>0.97844217151848933</v>
      </c>
      <c r="S15" s="6">
        <v>0.92730133752950428</v>
      </c>
      <c r="T15" s="6">
        <v>0.93391030684500398</v>
      </c>
    </row>
    <row r="16" spans="1:20" x14ac:dyDescent="0.3">
      <c r="A16" s="2"/>
      <c r="B16" s="2"/>
      <c r="C16" s="2"/>
      <c r="D16" s="2"/>
      <c r="E16" s="2"/>
      <c r="F16" s="2"/>
      <c r="G16" s="8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 t="s">
        <v>2</v>
      </c>
      <c r="B17" s="3">
        <v>180</v>
      </c>
      <c r="C17" s="6">
        <v>0.86073957513768684</v>
      </c>
      <c r="D17" s="6">
        <v>0.8992918961447679</v>
      </c>
      <c r="E17" s="6">
        <v>0.87128245476003152</v>
      </c>
      <c r="F17" s="6">
        <v>0.89221085759244689</v>
      </c>
      <c r="G17" s="6">
        <v>0.98080251770259641</v>
      </c>
      <c r="H17" s="6">
        <v>0.97057435090479938</v>
      </c>
      <c r="I17" s="6">
        <v>0.93186467348544455</v>
      </c>
      <c r="J17" s="6">
        <v>0.89142407553107794</v>
      </c>
      <c r="K17" s="6">
        <v>0.98237608182533442</v>
      </c>
      <c r="L17" s="6">
        <v>0.97970102281667981</v>
      </c>
      <c r="M17" s="6">
        <v>0.94162077104642017</v>
      </c>
      <c r="N17" s="6">
        <v>0.96129032258064517</v>
      </c>
      <c r="O17" s="6">
        <v>0.96207710464201412</v>
      </c>
      <c r="P17" s="6">
        <v>0.96837136113296618</v>
      </c>
      <c r="Q17" s="6">
        <v>0.89677419354838706</v>
      </c>
      <c r="R17" s="6">
        <v>0.86357199055861522</v>
      </c>
      <c r="S17" s="6">
        <v>0.88198269079464986</v>
      </c>
      <c r="T17" s="6">
        <v>0.87962234461054289</v>
      </c>
    </row>
    <row r="18" spans="1:20" x14ac:dyDescent="0.3">
      <c r="A18" s="3" t="s">
        <v>3</v>
      </c>
      <c r="B18" s="3">
        <v>180</v>
      </c>
      <c r="C18" s="6">
        <v>0.78095987411487022</v>
      </c>
      <c r="D18" s="6">
        <v>0.91660110149488594</v>
      </c>
      <c r="E18" s="6">
        <v>0.84421715184893786</v>
      </c>
      <c r="F18" s="6">
        <v>0.8959874114870181</v>
      </c>
      <c r="G18" s="6">
        <v>0.98568056648308422</v>
      </c>
      <c r="H18" s="6">
        <v>0.97340676632572776</v>
      </c>
      <c r="I18" s="6">
        <v>0.94099134539732499</v>
      </c>
      <c r="J18" s="6">
        <v>0.92163650668764752</v>
      </c>
      <c r="K18" s="6">
        <v>0.9863099921321794</v>
      </c>
      <c r="L18" s="6">
        <v>0.99842643587726199</v>
      </c>
      <c r="M18" s="6">
        <v>0.94964594807238389</v>
      </c>
      <c r="N18" s="6">
        <v>0.98300550747442961</v>
      </c>
      <c r="O18" s="6">
        <v>0.94571203776553892</v>
      </c>
      <c r="P18" s="6">
        <v>0.97120377655389456</v>
      </c>
      <c r="Q18" s="6">
        <v>0.88764752163650673</v>
      </c>
      <c r="R18" s="6">
        <v>0.91770259638080254</v>
      </c>
      <c r="S18" s="6">
        <v>0.83697875688434309</v>
      </c>
      <c r="T18" s="6">
        <v>0.87946498819826913</v>
      </c>
    </row>
    <row r="19" spans="1:20" x14ac:dyDescent="0.3">
      <c r="A19" s="3" t="s">
        <v>4</v>
      </c>
      <c r="B19" s="3">
        <v>180</v>
      </c>
      <c r="C19" s="6">
        <v>0.79952793076317863</v>
      </c>
      <c r="D19" s="6">
        <v>0.95609756097560972</v>
      </c>
      <c r="E19" s="6">
        <v>0.89126671911880406</v>
      </c>
      <c r="F19" s="6">
        <v>0.93784421715184896</v>
      </c>
      <c r="G19" s="6">
        <v>0.97875688434303698</v>
      </c>
      <c r="H19" s="6">
        <v>0.98678206136900082</v>
      </c>
      <c r="I19" s="6">
        <v>0.96758457907159712</v>
      </c>
      <c r="J19" s="6">
        <v>0.95546813532651453</v>
      </c>
      <c r="K19" s="6">
        <v>0.97875688434303698</v>
      </c>
      <c r="L19" s="6">
        <v>0.99417781274586936</v>
      </c>
      <c r="M19" s="6">
        <v>0.97183320220298974</v>
      </c>
      <c r="N19" s="6">
        <v>0.96726986624704958</v>
      </c>
      <c r="O19" s="6">
        <v>0.96852871754523995</v>
      </c>
      <c r="P19" s="6">
        <v>0.96616837136113298</v>
      </c>
      <c r="Q19" s="6">
        <v>0.94099134539732499</v>
      </c>
      <c r="R19" s="6">
        <v>0.92682926829268297</v>
      </c>
      <c r="S19" s="6">
        <v>0.90133752950432733</v>
      </c>
      <c r="T19" s="6">
        <v>0.92698662470495674</v>
      </c>
    </row>
    <row r="20" spans="1:20" x14ac:dyDescent="0.3">
      <c r="A20" s="2"/>
      <c r="B20" s="2"/>
      <c r="C20" s="2"/>
      <c r="D20" s="2"/>
      <c r="E20" s="2"/>
      <c r="F20" s="2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 t="s">
        <v>2</v>
      </c>
      <c r="B21" s="3">
        <v>365</v>
      </c>
      <c r="C21" s="6">
        <v>0.76789929189614481</v>
      </c>
      <c r="D21" s="6">
        <v>0.86357199055861522</v>
      </c>
      <c r="E21" s="6">
        <v>0.81494885916601101</v>
      </c>
      <c r="F21" s="6">
        <v>0.82596380802517699</v>
      </c>
      <c r="G21" s="6">
        <v>0.94508261211644373</v>
      </c>
      <c r="H21" s="6">
        <v>0.96254917387883554</v>
      </c>
      <c r="I21" s="6">
        <v>0.92210857592446893</v>
      </c>
      <c r="J21" s="6">
        <v>0.84201416207710467</v>
      </c>
      <c r="K21" s="6">
        <v>0.94822974036191976</v>
      </c>
      <c r="L21" s="6">
        <v>0.98693941778127459</v>
      </c>
      <c r="M21" s="6">
        <v>0.93280881195908738</v>
      </c>
      <c r="N21" s="6">
        <v>0.96018882769472857</v>
      </c>
      <c r="O21" s="6">
        <v>0.93973249409913451</v>
      </c>
      <c r="P21" s="6">
        <v>0.9556254917387883</v>
      </c>
      <c r="Q21" s="6">
        <v>0.82627852084972464</v>
      </c>
      <c r="R21" s="6">
        <v>0.77623918174665618</v>
      </c>
      <c r="S21" s="6">
        <v>0.81085759244689226</v>
      </c>
      <c r="T21" s="6">
        <v>0.83760818253343827</v>
      </c>
    </row>
    <row r="22" spans="1:20" x14ac:dyDescent="0.3">
      <c r="A22" s="3" t="s">
        <v>3</v>
      </c>
      <c r="B22" s="3">
        <v>365</v>
      </c>
      <c r="C22" s="6">
        <v>0.71943351691581436</v>
      </c>
      <c r="D22" s="6">
        <v>0.84909520062942567</v>
      </c>
      <c r="E22" s="6">
        <v>0.80786782061369</v>
      </c>
      <c r="F22" s="6">
        <v>0.84862313139260426</v>
      </c>
      <c r="G22" s="6">
        <v>0.9966955153422502</v>
      </c>
      <c r="H22" s="6">
        <v>0.91833202202989772</v>
      </c>
      <c r="I22" s="6">
        <v>0.94429583005507478</v>
      </c>
      <c r="J22" s="6">
        <v>0.88324154209284034</v>
      </c>
      <c r="K22" s="6">
        <v>0.9966955153422502</v>
      </c>
      <c r="L22" s="6">
        <v>0.96144767899291894</v>
      </c>
      <c r="M22" s="6">
        <v>0.97088906372934702</v>
      </c>
      <c r="N22" s="6">
        <v>0.93501180173092058</v>
      </c>
      <c r="O22" s="6">
        <v>0.90936270653029105</v>
      </c>
      <c r="P22" s="6">
        <v>0.94177812745869394</v>
      </c>
      <c r="Q22" s="6">
        <v>0.80110149488591664</v>
      </c>
      <c r="R22" s="6">
        <v>0.87993705743509043</v>
      </c>
      <c r="S22" s="6">
        <v>0.80062942564909523</v>
      </c>
      <c r="T22" s="6">
        <v>0.82832415420928407</v>
      </c>
    </row>
    <row r="23" spans="1:20" x14ac:dyDescent="0.3">
      <c r="A23" s="3" t="s">
        <v>4</v>
      </c>
      <c r="B23" s="3">
        <v>365</v>
      </c>
      <c r="C23" s="6">
        <v>0.70448465774980329</v>
      </c>
      <c r="D23" s="6">
        <v>0.93060582218725418</v>
      </c>
      <c r="E23" s="6">
        <v>0.81195908733280886</v>
      </c>
      <c r="F23" s="6">
        <v>0.90322580645161288</v>
      </c>
      <c r="G23" s="6">
        <v>0.99795436664044057</v>
      </c>
      <c r="H23" s="6">
        <v>0.95011801730920531</v>
      </c>
      <c r="I23" s="6">
        <v>0.9655389457120378</v>
      </c>
      <c r="J23" s="6">
        <v>0.91644374508261217</v>
      </c>
      <c r="K23" s="6">
        <v>0.99795436664044057</v>
      </c>
      <c r="L23" s="6">
        <v>0.96349331235247837</v>
      </c>
      <c r="M23" s="6">
        <v>0.97167584579071598</v>
      </c>
      <c r="N23" s="6">
        <v>0.95531077891424077</v>
      </c>
      <c r="O23" s="6">
        <v>0.95892997639653821</v>
      </c>
      <c r="P23" s="6">
        <v>0.94571203776553892</v>
      </c>
      <c r="Q23" s="6">
        <v>0.86168371361132967</v>
      </c>
      <c r="R23" s="6">
        <v>0.87065302911093623</v>
      </c>
      <c r="S23" s="6">
        <v>0.71707317073170729</v>
      </c>
      <c r="T23" s="6">
        <v>0.84878048780487803</v>
      </c>
    </row>
    <row r="24" spans="1:20" x14ac:dyDescent="0.3">
      <c r="A24" s="3"/>
      <c r="B24" s="3"/>
      <c r="C24" s="22">
        <f>AVERAGE(C5:C23)</f>
        <v>0.84537109887227901</v>
      </c>
      <c r="D24" s="22">
        <f t="shared" ref="D24:T24" si="0">AVERAGE(D5:D23)</f>
        <v>0.92617886178861775</v>
      </c>
      <c r="E24" s="22">
        <f t="shared" si="0"/>
        <v>0.88964070285864161</v>
      </c>
      <c r="F24" s="22">
        <f t="shared" si="0"/>
        <v>0.91664306320482558</v>
      </c>
      <c r="G24" s="22">
        <f t="shared" si="0"/>
        <v>0.98839758720167847</v>
      </c>
      <c r="H24" s="22">
        <f t="shared" si="0"/>
        <v>0.98314188303173333</v>
      </c>
      <c r="I24" s="22">
        <f t="shared" si="0"/>
        <v>0.95106215578284814</v>
      </c>
      <c r="J24" s="22">
        <f t="shared" si="0"/>
        <v>0.93184369263047462</v>
      </c>
      <c r="K24" s="22">
        <f t="shared" si="0"/>
        <v>0.98931025439286635</v>
      </c>
      <c r="L24" s="22">
        <f t="shared" si="0"/>
        <v>0.99156569630212421</v>
      </c>
      <c r="M24" s="22">
        <f t="shared" si="0"/>
        <v>0.96432205612378707</v>
      </c>
      <c r="N24" s="22">
        <f t="shared" si="0"/>
        <v>0.96867558353002881</v>
      </c>
      <c r="O24" s="22">
        <f t="shared" si="0"/>
        <v>0.96473118279569892</v>
      </c>
      <c r="P24" s="22">
        <f t="shared" si="0"/>
        <v>0.97214791502753739</v>
      </c>
      <c r="Q24" s="22">
        <f t="shared" si="0"/>
        <v>0.93555730396013648</v>
      </c>
      <c r="R24" s="22">
        <f t="shared" si="0"/>
        <v>0.93640702858641489</v>
      </c>
      <c r="S24" s="22">
        <f t="shared" si="0"/>
        <v>0.88328350380277998</v>
      </c>
      <c r="T24" s="22">
        <f t="shared" si="0"/>
        <v>0.90501966955153423</v>
      </c>
    </row>
    <row r="26" spans="1:20" x14ac:dyDescent="0.3">
      <c r="A26">
        <v>2</v>
      </c>
      <c r="C26" t="s">
        <v>52</v>
      </c>
    </row>
    <row r="48" spans="1:1" x14ac:dyDescent="0.3">
      <c r="A48">
        <v>3</v>
      </c>
    </row>
    <row r="49" spans="2:21" ht="43.2" x14ac:dyDescent="0.3">
      <c r="B49" s="1"/>
      <c r="C49" s="1"/>
      <c r="D49" s="20" t="s">
        <v>17</v>
      </c>
      <c r="E49" s="20" t="s">
        <v>18</v>
      </c>
      <c r="F49" s="20" t="s">
        <v>5</v>
      </c>
      <c r="G49" s="20" t="s">
        <v>6</v>
      </c>
      <c r="H49" s="20" t="s">
        <v>7</v>
      </c>
      <c r="I49" s="20" t="s">
        <v>8</v>
      </c>
      <c r="J49" s="20" t="s">
        <v>19</v>
      </c>
      <c r="K49" s="20" t="s">
        <v>20</v>
      </c>
      <c r="L49" s="20" t="s">
        <v>21</v>
      </c>
      <c r="M49" s="20" t="s">
        <v>22</v>
      </c>
      <c r="N49" s="20" t="s">
        <v>23</v>
      </c>
      <c r="O49" s="20" t="s">
        <v>24</v>
      </c>
      <c r="P49" s="20" t="s">
        <v>13</v>
      </c>
      <c r="Q49" s="20" t="s">
        <v>14</v>
      </c>
      <c r="R49" s="20" t="s">
        <v>9</v>
      </c>
      <c r="S49" s="20" t="s">
        <v>10</v>
      </c>
      <c r="T49" s="20" t="s">
        <v>11</v>
      </c>
      <c r="U49" s="20" t="s">
        <v>12</v>
      </c>
    </row>
    <row r="50" spans="2:21" x14ac:dyDescent="0.3">
      <c r="B50" s="1" t="s">
        <v>2</v>
      </c>
      <c r="C50" s="1">
        <v>30</v>
      </c>
      <c r="D50" s="1">
        <v>1.2009221714429399</v>
      </c>
      <c r="E50" s="1">
        <v>1.14541970748593</v>
      </c>
      <c r="F50" s="1">
        <v>1.23166344024243</v>
      </c>
      <c r="G50" s="1">
        <v>1.1001478000632801</v>
      </c>
      <c r="H50" s="1">
        <v>2.42910464821004</v>
      </c>
      <c r="I50" s="1">
        <v>2.7963923509213799</v>
      </c>
      <c r="J50" s="1">
        <v>1.4983322290516401</v>
      </c>
      <c r="K50" s="1">
        <v>1.3767824309275001</v>
      </c>
      <c r="L50" s="1">
        <v>2.4805538094867998</v>
      </c>
      <c r="M50" s="1">
        <v>2.7963923509213799</v>
      </c>
      <c r="N50" s="1">
        <v>1.6420361474687299</v>
      </c>
      <c r="O50" s="1">
        <v>1.6394629419522699</v>
      </c>
      <c r="P50" s="1">
        <v>1.9701212042254601</v>
      </c>
      <c r="Q50" s="1">
        <v>1.9457732321425001</v>
      </c>
      <c r="R50" s="1">
        <v>2.1709250555362098</v>
      </c>
      <c r="S50" s="1">
        <v>1.9586418982017999</v>
      </c>
      <c r="T50" s="1">
        <v>1.2400454333828701</v>
      </c>
      <c r="U50" s="1">
        <v>1.07366501857793</v>
      </c>
    </row>
    <row r="51" spans="2:21" x14ac:dyDescent="0.3">
      <c r="B51" s="1" t="s">
        <v>3</v>
      </c>
      <c r="C51" s="1">
        <v>30</v>
      </c>
      <c r="D51" s="1">
        <v>0.98563499059204696</v>
      </c>
      <c r="E51" s="1">
        <v>1.2653302979252801</v>
      </c>
      <c r="F51" s="1">
        <v>1.06912492685539</v>
      </c>
      <c r="G51" s="1">
        <v>1.2086248090589999</v>
      </c>
      <c r="H51" s="1">
        <v>2.0872265028023298</v>
      </c>
      <c r="I51" s="1">
        <v>2.2773754204984602</v>
      </c>
      <c r="J51" s="1">
        <v>1.2320248879620801</v>
      </c>
      <c r="K51" s="1">
        <v>1.32578018440073</v>
      </c>
      <c r="L51" s="1">
        <v>2.1262488232444801</v>
      </c>
      <c r="M51" s="1">
        <v>2.3146069149522899</v>
      </c>
      <c r="N51" s="1">
        <v>1.3452773905647599</v>
      </c>
      <c r="O51" s="1">
        <v>1.458847185</v>
      </c>
      <c r="P51" s="1">
        <v>1.5636501391703299</v>
      </c>
      <c r="Q51" s="1">
        <v>1.65062360743943</v>
      </c>
      <c r="R51" s="1">
        <v>1.79665914832564</v>
      </c>
      <c r="S51" s="1">
        <v>2.0554923250617398</v>
      </c>
      <c r="T51" s="1">
        <v>1.0429273367999501</v>
      </c>
      <c r="U51" s="1">
        <v>1.1780044667001901</v>
      </c>
    </row>
    <row r="52" spans="2:21" x14ac:dyDescent="0.3">
      <c r="B52" s="1" t="s">
        <v>4</v>
      </c>
      <c r="C52" s="1">
        <v>30</v>
      </c>
      <c r="D52" s="1">
        <v>0.987162484622923</v>
      </c>
      <c r="E52" s="1">
        <v>1.36521223665206</v>
      </c>
      <c r="F52" s="1">
        <v>1.11481503615106</v>
      </c>
      <c r="G52" s="1">
        <v>1.27330387943803</v>
      </c>
      <c r="H52" s="1">
        <v>2.4809859125877298</v>
      </c>
      <c r="I52" s="1">
        <v>2.2369774007771799</v>
      </c>
      <c r="J52" s="1">
        <v>1.3393902763658201</v>
      </c>
      <c r="K52" s="1">
        <v>1.2266319694227901</v>
      </c>
      <c r="L52" s="1">
        <v>2.4818757567893601</v>
      </c>
      <c r="M52" s="1">
        <v>2.2370175090994699</v>
      </c>
      <c r="N52" s="1">
        <v>1.4908314293673699</v>
      </c>
      <c r="O52" s="1">
        <v>1.4286746565166399</v>
      </c>
      <c r="P52" s="1">
        <v>1.63650314481174</v>
      </c>
      <c r="Q52" s="1">
        <v>1.7221687249675299</v>
      </c>
      <c r="R52" s="1">
        <v>1.83076468766684</v>
      </c>
      <c r="S52" s="1">
        <v>1.9659160016303101</v>
      </c>
      <c r="T52" s="1">
        <v>1.08901214819466</v>
      </c>
      <c r="U52" s="1">
        <v>1.20973268939978</v>
      </c>
    </row>
    <row r="53" spans="2:2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3">
      <c r="B55" s="1" t="s">
        <v>2</v>
      </c>
      <c r="C55" s="1">
        <v>60</v>
      </c>
      <c r="D55" s="1">
        <v>1.1250727866602299</v>
      </c>
      <c r="E55" s="1">
        <v>1.07600117173752</v>
      </c>
      <c r="F55" s="1">
        <v>1.21501291170989</v>
      </c>
      <c r="G55" s="1">
        <v>0.98542305958682797</v>
      </c>
      <c r="H55" s="1">
        <v>2.0376699090467101</v>
      </c>
      <c r="I55" s="1">
        <v>2.4513181714187602</v>
      </c>
      <c r="J55" s="1">
        <v>1.4177485766003299</v>
      </c>
      <c r="K55" s="1">
        <v>1.2530311470737201</v>
      </c>
      <c r="L55" s="1">
        <v>2.1823940429845101</v>
      </c>
      <c r="M55" s="1">
        <v>2.4891537168287501</v>
      </c>
      <c r="N55" s="1">
        <v>1.55905932296289</v>
      </c>
      <c r="O55" s="1">
        <v>1.5643015263661799</v>
      </c>
      <c r="P55" s="1">
        <v>2.0317747030491802</v>
      </c>
      <c r="Q55" s="1">
        <v>2.0111628196340399</v>
      </c>
      <c r="R55" s="1">
        <v>2.0876907093489199</v>
      </c>
      <c r="S55" s="1">
        <v>1.73269662234387</v>
      </c>
      <c r="T55" s="1">
        <v>1.2044484641244899</v>
      </c>
      <c r="U55" s="1">
        <v>0.97168465021991601</v>
      </c>
    </row>
    <row r="56" spans="2:21" x14ac:dyDescent="0.3">
      <c r="B56" s="1" t="s">
        <v>3</v>
      </c>
      <c r="C56" s="1">
        <v>60</v>
      </c>
      <c r="D56" s="1">
        <v>0.76751989122318698</v>
      </c>
      <c r="E56" s="1">
        <v>1.2443210495464001</v>
      </c>
      <c r="F56" s="1">
        <v>0.92274304999394796</v>
      </c>
      <c r="G56" s="1">
        <v>1.16740983465046</v>
      </c>
      <c r="H56" s="1">
        <v>1.8211490417532501</v>
      </c>
      <c r="I56" s="1">
        <v>1.7478241095385401</v>
      </c>
      <c r="J56" s="1">
        <v>1.1644966462586499</v>
      </c>
      <c r="K56" s="1">
        <v>1.28193757641701</v>
      </c>
      <c r="L56" s="1">
        <v>1.84089692406794</v>
      </c>
      <c r="M56" s="1">
        <v>2.0243865684329498</v>
      </c>
      <c r="N56" s="1">
        <v>1.26925256769266</v>
      </c>
      <c r="O56" s="1">
        <v>1.4384340718978399</v>
      </c>
      <c r="P56" s="1">
        <v>1.4948930558839499</v>
      </c>
      <c r="Q56" s="1">
        <v>1.65463146988826</v>
      </c>
      <c r="R56" s="1">
        <v>1.58618626292236</v>
      </c>
      <c r="S56" s="1">
        <v>1.9859154300189801</v>
      </c>
      <c r="T56" s="1">
        <v>0.89729267061975304</v>
      </c>
      <c r="U56" s="1">
        <v>1.1412397911309</v>
      </c>
    </row>
    <row r="57" spans="2:21" x14ac:dyDescent="0.3">
      <c r="B57" s="1" t="s">
        <v>4</v>
      </c>
      <c r="C57" s="1">
        <v>60</v>
      </c>
      <c r="D57" s="1">
        <v>0.89696044053845603</v>
      </c>
      <c r="E57" s="1">
        <v>1.4703960817083701</v>
      </c>
      <c r="F57" s="1">
        <v>1.11968300454966</v>
      </c>
      <c r="G57" s="1">
        <v>1.3354096221059499</v>
      </c>
      <c r="H57" s="1">
        <v>2.3217125132743699</v>
      </c>
      <c r="I57" s="1">
        <v>2.3278261858942102</v>
      </c>
      <c r="J57" s="1">
        <v>1.3457530550519801</v>
      </c>
      <c r="K57" s="1">
        <v>1.2497165010701801</v>
      </c>
      <c r="L57" s="1">
        <v>2.3440922223731699</v>
      </c>
      <c r="M57" s="1">
        <v>2.3500033409485299</v>
      </c>
      <c r="N57" s="1">
        <v>1.5116083624043299</v>
      </c>
      <c r="O57" s="1">
        <v>1.4623303106604799</v>
      </c>
      <c r="P57" s="1">
        <v>1.70236916353005</v>
      </c>
      <c r="Q57" s="1">
        <v>1.8837114527083301</v>
      </c>
      <c r="R57" s="1">
        <v>1.78061600088339</v>
      </c>
      <c r="S57" s="1">
        <v>1.97837209569356</v>
      </c>
      <c r="T57" s="1">
        <v>1.0883229534248799</v>
      </c>
      <c r="U57" s="1">
        <v>1.2631740256303501</v>
      </c>
    </row>
    <row r="58" spans="2:2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3">
      <c r="B60" s="1" t="s">
        <v>2</v>
      </c>
      <c r="C60" s="1">
        <v>90</v>
      </c>
      <c r="D60" s="1">
        <v>1.1034500279783801</v>
      </c>
      <c r="E60" s="1">
        <v>1.0265570821498899</v>
      </c>
      <c r="F60" s="1">
        <v>1.2168842139420399</v>
      </c>
      <c r="G60" s="1">
        <v>0.90516835919379801</v>
      </c>
      <c r="H60" s="1">
        <v>1.9695049326809999</v>
      </c>
      <c r="I60" s="1">
        <v>2.4930968793662802</v>
      </c>
      <c r="J60" s="1">
        <v>1.42703799068319</v>
      </c>
      <c r="K60" s="1">
        <v>1.15827359989113</v>
      </c>
      <c r="L60" s="1">
        <v>2.0525054688843598</v>
      </c>
      <c r="M60" s="1">
        <v>2.5288123838610099</v>
      </c>
      <c r="N60" s="1">
        <v>1.5431679073559299</v>
      </c>
      <c r="O60" s="1">
        <v>1.5055262705133301</v>
      </c>
      <c r="P60" s="1">
        <v>2.0567753535934399</v>
      </c>
      <c r="Q60" s="1">
        <v>2.01542609022981</v>
      </c>
      <c r="R60" s="1">
        <v>2.0274226658808399</v>
      </c>
      <c r="S60" s="1">
        <v>1.59966222148868</v>
      </c>
      <c r="T60" s="1">
        <v>1.1963797668093099</v>
      </c>
      <c r="U60" s="1">
        <v>0.894501342441126</v>
      </c>
    </row>
    <row r="61" spans="2:21" x14ac:dyDescent="0.3">
      <c r="B61" s="1" t="s">
        <v>3</v>
      </c>
      <c r="C61" s="1">
        <v>90</v>
      </c>
      <c r="D61" s="1">
        <v>0.65204482459604196</v>
      </c>
      <c r="E61" s="1">
        <v>1.27288842432311</v>
      </c>
      <c r="F61" s="1">
        <v>0.86765571299688804</v>
      </c>
      <c r="G61" s="1">
        <v>1.1755403966418101</v>
      </c>
      <c r="H61" s="1">
        <v>1.8713255052570901</v>
      </c>
      <c r="I61" s="1">
        <v>1.7150878502743601</v>
      </c>
      <c r="J61" s="1">
        <v>1.1481766003392899</v>
      </c>
      <c r="K61" s="1">
        <v>1.23763374706702</v>
      </c>
      <c r="L61" s="1">
        <v>1.8824542449146899</v>
      </c>
      <c r="M61" s="1">
        <v>1.8747661941759399</v>
      </c>
      <c r="N61" s="1">
        <v>1.2959111045833001</v>
      </c>
      <c r="O61" s="1">
        <v>1.3970125759746199</v>
      </c>
      <c r="P61" s="1">
        <v>1.5089958059767199</v>
      </c>
      <c r="Q61" s="1">
        <v>1.7118145073045401</v>
      </c>
      <c r="R61" s="1">
        <v>1.4850933570530001</v>
      </c>
      <c r="S61" s="1">
        <v>1.9730628653732001</v>
      </c>
      <c r="T61" s="1">
        <v>0.840348658999717</v>
      </c>
      <c r="U61" s="1">
        <v>1.14733956078257</v>
      </c>
    </row>
    <row r="62" spans="2:21" x14ac:dyDescent="0.3">
      <c r="B62" s="1" t="s">
        <v>4</v>
      </c>
      <c r="C62" s="1">
        <v>90</v>
      </c>
      <c r="D62" s="1">
        <v>0.701526907357507</v>
      </c>
      <c r="E62" s="1">
        <v>1.4421471036695499</v>
      </c>
      <c r="F62" s="1">
        <v>0.99507601085837905</v>
      </c>
      <c r="G62" s="1">
        <v>1.2595669675177199</v>
      </c>
      <c r="H62" s="1">
        <v>2.2004898930707801</v>
      </c>
      <c r="I62" s="1">
        <v>2.1882669771491101</v>
      </c>
      <c r="J62" s="1">
        <v>1.25598842758139</v>
      </c>
      <c r="K62" s="1">
        <v>1.16000564080959</v>
      </c>
      <c r="L62" s="1">
        <v>2.2096786531239698</v>
      </c>
      <c r="M62" s="1">
        <v>2.2633055817109899</v>
      </c>
      <c r="N62" s="1">
        <v>1.4132449453137499</v>
      </c>
      <c r="O62" s="1">
        <v>1.38255422932383</v>
      </c>
      <c r="P62" s="1">
        <v>1.6181011728330801</v>
      </c>
      <c r="Q62" s="1">
        <v>1.8598844629647</v>
      </c>
      <c r="R62" s="1">
        <v>1.6011924061362599</v>
      </c>
      <c r="S62" s="1">
        <v>1.8894146221777099</v>
      </c>
      <c r="T62" s="1">
        <v>0.98266911826297698</v>
      </c>
      <c r="U62" s="1">
        <v>1.19825800977779</v>
      </c>
    </row>
    <row r="63" spans="2:2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3">
      <c r="B65" s="1" t="s">
        <v>2</v>
      </c>
      <c r="C65" s="1">
        <v>180</v>
      </c>
      <c r="D65" s="1">
        <v>1.02160084354792</v>
      </c>
      <c r="E65" s="1">
        <v>0.85013448664990998</v>
      </c>
      <c r="F65" s="1">
        <v>1.2019317974193</v>
      </c>
      <c r="G65" s="1">
        <v>0.64478757568337297</v>
      </c>
      <c r="H65" s="1">
        <v>1.9148741588523699</v>
      </c>
      <c r="I65" s="1">
        <v>2.03011139092852</v>
      </c>
      <c r="J65" s="1">
        <v>1.53675142118751</v>
      </c>
      <c r="K65" s="1">
        <v>0.78863250679356001</v>
      </c>
      <c r="L65" s="1">
        <v>1.99401466675476</v>
      </c>
      <c r="M65" s="1">
        <v>2.1423157852185999</v>
      </c>
      <c r="N65" s="1">
        <v>1.6432208088248399</v>
      </c>
      <c r="O65" s="1">
        <v>1.39623777102969</v>
      </c>
      <c r="P65" s="1">
        <v>2.03592656139381</v>
      </c>
      <c r="Q65" s="1">
        <v>1.9470517342685201</v>
      </c>
      <c r="R65" s="1">
        <v>1.8055797535937901</v>
      </c>
      <c r="S65" s="1">
        <v>1.6079735505000801</v>
      </c>
      <c r="T65" s="1">
        <v>1.0946275303111199</v>
      </c>
      <c r="U65" s="1">
        <v>0.66898865013929498</v>
      </c>
    </row>
    <row r="66" spans="1:21" x14ac:dyDescent="0.3">
      <c r="B66" s="1" t="s">
        <v>3</v>
      </c>
      <c r="C66" s="1">
        <v>180</v>
      </c>
      <c r="D66" s="1">
        <v>0.381734285404358</v>
      </c>
      <c r="E66" s="1">
        <v>1.27648293756771</v>
      </c>
      <c r="F66" s="1">
        <v>0.57737607173065997</v>
      </c>
      <c r="G66" s="1">
        <v>1.0925262758746701</v>
      </c>
      <c r="H66" s="1">
        <v>1.53961501321997</v>
      </c>
      <c r="I66" s="1">
        <v>1.5523054342132101</v>
      </c>
      <c r="J66" s="1">
        <v>1.08018571378579</v>
      </c>
      <c r="K66" s="1">
        <v>1.01320524158183</v>
      </c>
      <c r="L66" s="1">
        <v>1.60214234097722</v>
      </c>
      <c r="M66" s="1">
        <v>1.6445182905182001</v>
      </c>
      <c r="N66" s="1">
        <v>1.1825320280428</v>
      </c>
      <c r="O66" s="1">
        <v>1.2907679256847799</v>
      </c>
      <c r="P66" s="1">
        <v>1.32379973976462</v>
      </c>
      <c r="Q66" s="1">
        <v>1.6712657888836699</v>
      </c>
      <c r="R66" s="1">
        <v>1.19710201666468</v>
      </c>
      <c r="S66" s="1">
        <v>1.94073486086153</v>
      </c>
      <c r="T66" s="1">
        <v>0.55555003516360502</v>
      </c>
      <c r="U66" s="1">
        <v>1.04197676603793</v>
      </c>
    </row>
    <row r="67" spans="1:21" x14ac:dyDescent="0.3">
      <c r="B67" s="1" t="s">
        <v>4</v>
      </c>
      <c r="C67" s="1">
        <v>180</v>
      </c>
      <c r="D67" s="1">
        <v>0.54308089739051701</v>
      </c>
      <c r="E67" s="1">
        <v>1.5614782188915399</v>
      </c>
      <c r="F67" s="1">
        <v>0.85593233429174798</v>
      </c>
      <c r="G67" s="1">
        <v>1.31215883492943</v>
      </c>
      <c r="H67" s="1">
        <v>2.0238456813105099</v>
      </c>
      <c r="I67" s="1">
        <v>1.9756687349414099</v>
      </c>
      <c r="J67" s="1">
        <v>1.3953246778341399</v>
      </c>
      <c r="K67" s="1">
        <v>1.21997595424966</v>
      </c>
      <c r="L67" s="1">
        <v>2.03125666380999</v>
      </c>
      <c r="M67" s="1">
        <v>2.0689103064782501</v>
      </c>
      <c r="N67" s="1">
        <v>1.49369864802955</v>
      </c>
      <c r="O67" s="1">
        <v>1.5874640066533501</v>
      </c>
      <c r="P67" s="1">
        <v>1.5772717714078099</v>
      </c>
      <c r="Q67" s="1">
        <v>1.98575371382098</v>
      </c>
      <c r="R67" s="1">
        <v>1.39916534335526</v>
      </c>
      <c r="S67" s="1">
        <v>1.8631907906673399</v>
      </c>
      <c r="T67" s="1">
        <v>0.87145750492699103</v>
      </c>
      <c r="U67" s="1">
        <v>1.2525716464057399</v>
      </c>
    </row>
    <row r="68" spans="1:2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3">
      <c r="B70" s="1" t="s">
        <v>2</v>
      </c>
      <c r="C70" s="1">
        <v>365</v>
      </c>
      <c r="D70" s="1">
        <v>0.68103015082513596</v>
      </c>
      <c r="E70" s="1">
        <v>0.69899198909045201</v>
      </c>
      <c r="F70" s="1">
        <v>0.88641618231058195</v>
      </c>
      <c r="G70" s="1">
        <v>0.30779751016674201</v>
      </c>
      <c r="H70" s="1">
        <v>1.76192395022882</v>
      </c>
      <c r="I70" s="1">
        <v>1.47243748571105</v>
      </c>
      <c r="J70" s="1">
        <v>1.3654780304798899</v>
      </c>
      <c r="K70" s="1">
        <v>0.84333167946093601</v>
      </c>
      <c r="L70" s="1">
        <v>1.7945346150908199</v>
      </c>
      <c r="M70" s="1">
        <v>1.7860578189018901</v>
      </c>
      <c r="N70" s="1">
        <v>1.47380234008724</v>
      </c>
      <c r="O70" s="1">
        <v>1.1901650103647801</v>
      </c>
      <c r="P70" s="1">
        <v>1.84386557151426</v>
      </c>
      <c r="Q70" s="1">
        <v>1.71708844668282</v>
      </c>
      <c r="R70" s="1">
        <v>1.60714853479506</v>
      </c>
      <c r="S70" s="1">
        <v>1.6135130044695301</v>
      </c>
      <c r="T70" s="1">
        <v>0.83624767053498295</v>
      </c>
      <c r="U70" s="1">
        <v>0.377543477579114</v>
      </c>
    </row>
    <row r="71" spans="1:21" x14ac:dyDescent="0.3">
      <c r="B71" s="1" t="s">
        <v>3</v>
      </c>
      <c r="C71" s="1">
        <v>365</v>
      </c>
      <c r="D71" s="1">
        <v>0.67167259120176004</v>
      </c>
      <c r="E71" s="1">
        <v>1.45270487650988</v>
      </c>
      <c r="F71" s="1">
        <v>0.57833450218885996</v>
      </c>
      <c r="G71" s="1">
        <v>1.14836699788551</v>
      </c>
      <c r="H71" s="1">
        <v>1.45315734078</v>
      </c>
      <c r="I71" s="1">
        <v>1.7001259243207101</v>
      </c>
      <c r="J71" s="1">
        <v>1.04110640849484</v>
      </c>
      <c r="K71" s="1">
        <v>1.2997093310507399</v>
      </c>
      <c r="L71" s="1">
        <v>1.45498727190152</v>
      </c>
      <c r="M71" s="1">
        <v>1.6965333623118499</v>
      </c>
      <c r="N71" s="1">
        <v>1.2248132981487001</v>
      </c>
      <c r="O71" s="1">
        <v>1.37584992716076</v>
      </c>
      <c r="P71" s="1">
        <v>1.3014539457415599</v>
      </c>
      <c r="Q71" s="1">
        <v>1.83054921006063</v>
      </c>
      <c r="R71" s="1">
        <v>1.23604526670409</v>
      </c>
      <c r="S71" s="1">
        <v>1.8201766967055499</v>
      </c>
      <c r="T71" s="1">
        <v>0.53242616452034897</v>
      </c>
      <c r="U71" s="1">
        <v>1.2029610788801599</v>
      </c>
    </row>
    <row r="72" spans="1:21" x14ac:dyDescent="0.3">
      <c r="B72" s="1" t="s">
        <v>4</v>
      </c>
      <c r="C72" s="1">
        <v>365</v>
      </c>
      <c r="D72" s="1">
        <v>0.70966472866326102</v>
      </c>
      <c r="E72" s="1">
        <v>1.68161925660178</v>
      </c>
      <c r="F72" s="1">
        <v>0.70838050239933903</v>
      </c>
      <c r="G72" s="1">
        <v>1.13250703684176</v>
      </c>
      <c r="H72" s="1">
        <v>1.6539891356509799</v>
      </c>
      <c r="I72" s="1">
        <v>1.63190672783437</v>
      </c>
      <c r="J72" s="1">
        <v>1.3143483876048201</v>
      </c>
      <c r="K72" s="1">
        <v>1.14961780315328</v>
      </c>
      <c r="L72" s="1">
        <v>1.7356186801106499</v>
      </c>
      <c r="M72" s="1">
        <v>1.7526553689892801</v>
      </c>
      <c r="N72" s="1">
        <v>1.4013934414256299</v>
      </c>
      <c r="O72" s="1">
        <v>1.4863826300167899</v>
      </c>
      <c r="P72" s="1">
        <v>1.4842258897304501</v>
      </c>
      <c r="Q72" s="1">
        <v>1.9167362843839799</v>
      </c>
      <c r="R72" s="1">
        <v>1.2000642821257601</v>
      </c>
      <c r="S72" s="1">
        <v>1.83530102260721</v>
      </c>
      <c r="T72" s="1">
        <v>-0.92707773394175097</v>
      </c>
      <c r="U72" s="1">
        <v>-0.58251396396737598</v>
      </c>
    </row>
    <row r="75" spans="1:21" x14ac:dyDescent="0.3">
      <c r="A75">
        <v>4</v>
      </c>
    </row>
    <row r="76" spans="1:21" ht="15.6" x14ac:dyDescent="0.3">
      <c r="A76" s="23" t="s">
        <v>36</v>
      </c>
    </row>
    <row r="77" spans="1:21" x14ac:dyDescent="0.3">
      <c r="A77" s="1" t="s">
        <v>37</v>
      </c>
    </row>
    <row r="79" spans="1:21" x14ac:dyDescent="0.3">
      <c r="A79">
        <v>30</v>
      </c>
    </row>
    <row r="80" spans="1:21" x14ac:dyDescent="0.3">
      <c r="A80" s="16" t="s">
        <v>38</v>
      </c>
      <c r="B80" s="16" t="s">
        <v>39</v>
      </c>
      <c r="C80" s="16" t="s">
        <v>40</v>
      </c>
      <c r="D80" s="16" t="s">
        <v>41</v>
      </c>
    </row>
    <row r="81" spans="1:30" x14ac:dyDescent="0.3">
      <c r="A81">
        <v>1</v>
      </c>
      <c r="C81" s="4" t="s">
        <v>17</v>
      </c>
      <c r="D81" s="5" t="s">
        <v>18</v>
      </c>
      <c r="E81" s="4" t="s">
        <v>5</v>
      </c>
      <c r="F81" s="5" t="s">
        <v>6</v>
      </c>
      <c r="G81" s="7" t="s">
        <v>7</v>
      </c>
      <c r="H81" s="7" t="s">
        <v>8</v>
      </c>
      <c r="I81" s="4" t="s">
        <v>19</v>
      </c>
      <c r="J81" s="5" t="s">
        <v>20</v>
      </c>
      <c r="K81" s="4" t="s">
        <v>21</v>
      </c>
      <c r="L81" s="5" t="s">
        <v>22</v>
      </c>
      <c r="M81" s="4" t="s">
        <v>23</v>
      </c>
      <c r="N81" s="5" t="s">
        <v>24</v>
      </c>
      <c r="O81" s="4" t="s">
        <v>13</v>
      </c>
      <c r="P81" s="5" t="s">
        <v>14</v>
      </c>
      <c r="Q81" s="4" t="s">
        <v>9</v>
      </c>
      <c r="R81" s="5" t="s">
        <v>10</v>
      </c>
      <c r="S81" s="4" t="s">
        <v>11</v>
      </c>
      <c r="T81" s="5" t="s">
        <v>12</v>
      </c>
      <c r="V81" s="12" t="s">
        <v>17</v>
      </c>
      <c r="W81" s="12" t="s">
        <v>5</v>
      </c>
      <c r="X81" s="15" t="s">
        <v>7</v>
      </c>
      <c r="Y81" s="12" t="s">
        <v>19</v>
      </c>
      <c r="Z81" s="12" t="s">
        <v>21</v>
      </c>
      <c r="AA81" s="12" t="s">
        <v>23</v>
      </c>
      <c r="AB81" s="12" t="s">
        <v>9</v>
      </c>
      <c r="AC81" s="12" t="s">
        <v>11</v>
      </c>
      <c r="AD81" s="12" t="s">
        <v>13</v>
      </c>
    </row>
    <row r="82" spans="1:30" x14ac:dyDescent="0.3">
      <c r="A82" s="3" t="s">
        <v>2</v>
      </c>
      <c r="B82" s="3">
        <v>30</v>
      </c>
      <c r="C82" s="6">
        <v>0.90849673202614378</v>
      </c>
      <c r="D82" s="6">
        <v>0.95424836601307195</v>
      </c>
      <c r="E82" s="6">
        <v>0.9183006535947712</v>
      </c>
      <c r="F82" s="6">
        <v>0.97058823529411764</v>
      </c>
      <c r="G82" s="6">
        <v>1</v>
      </c>
      <c r="H82" s="6">
        <v>1</v>
      </c>
      <c r="I82" s="6">
        <v>0.98692810457516345</v>
      </c>
      <c r="J82" s="6">
        <v>0.78431372549019607</v>
      </c>
      <c r="K82" s="6">
        <v>1</v>
      </c>
      <c r="L82" s="6">
        <v>1</v>
      </c>
      <c r="M82" s="6">
        <v>1</v>
      </c>
      <c r="N82" s="6">
        <v>0.8529411764705882</v>
      </c>
      <c r="O82" s="6">
        <v>0.99346405228758172</v>
      </c>
      <c r="P82" s="6">
        <v>0.99019607843137258</v>
      </c>
      <c r="Q82" s="6">
        <v>1</v>
      </c>
      <c r="R82" s="6">
        <v>0.99346405228758172</v>
      </c>
      <c r="S82" s="6">
        <v>0.92156862745098034</v>
      </c>
      <c r="T82" s="6">
        <v>0.9183006535947712</v>
      </c>
      <c r="V82" s="19">
        <f>AVERAGE(C82:D84)</f>
        <v>0.92445796428435456</v>
      </c>
      <c r="W82" s="19">
        <f>AVERAGE(E82:F84)</f>
        <v>0.93280026041518382</v>
      </c>
      <c r="X82" s="19">
        <f>AVERAGE(G82:H84)</f>
        <v>0.99139462580501891</v>
      </c>
      <c r="Y82" s="19">
        <f>AVERAGE(I82:J84)</f>
        <v>0.9080747464374066</v>
      </c>
      <c r="Z82" s="19">
        <f>AVERAGE(K82:L84)</f>
        <v>0.99162903743183561</v>
      </c>
      <c r="AA82" s="19">
        <f>AVERAGE(M82:N84)</f>
        <v>0.93014767988315039</v>
      </c>
      <c r="AB82" s="19">
        <f>AVERAGE(Q82:R84)</f>
        <v>0.99319273994980384</v>
      </c>
      <c r="AC82" s="19">
        <f>AVERAGE(S82:T84)</f>
        <v>0.92491076559540719</v>
      </c>
      <c r="AD82" s="19">
        <f>AVERAGE(O82:P84)</f>
        <v>0.97712155920409227</v>
      </c>
    </row>
    <row r="83" spans="1:30" x14ac:dyDescent="0.3">
      <c r="A83" s="3" t="s">
        <v>3</v>
      </c>
      <c r="B83" s="3">
        <v>30</v>
      </c>
      <c r="C83" s="6">
        <v>0.87651821862348178</v>
      </c>
      <c r="D83" s="6">
        <v>0.99595141700404854</v>
      </c>
      <c r="E83" s="6">
        <v>0.88461538461538458</v>
      </c>
      <c r="F83" s="6">
        <v>0.98785425101214575</v>
      </c>
      <c r="G83" s="6">
        <v>0.97368421052631582</v>
      </c>
      <c r="H83" s="6">
        <v>1</v>
      </c>
      <c r="I83" s="6">
        <v>0.86234817813765186</v>
      </c>
      <c r="J83" s="6">
        <v>0.98785425101214575</v>
      </c>
      <c r="K83" s="6">
        <v>0.97368421052631582</v>
      </c>
      <c r="L83" s="6">
        <v>1</v>
      </c>
      <c r="M83" s="6">
        <v>0.87246963562753033</v>
      </c>
      <c r="N83" s="6">
        <v>0.9919028340080972</v>
      </c>
      <c r="O83" s="6">
        <v>0.95344129554655865</v>
      </c>
      <c r="P83" s="6">
        <v>0.99595141700404854</v>
      </c>
      <c r="Q83" s="6">
        <v>0.97975708502024295</v>
      </c>
      <c r="R83" s="6">
        <v>1</v>
      </c>
      <c r="S83" s="6">
        <v>0.89068825910931171</v>
      </c>
      <c r="T83" s="6">
        <v>0.9919028340080972</v>
      </c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3">
      <c r="A84" s="3" t="s">
        <v>4</v>
      </c>
      <c r="B84" s="3">
        <v>30</v>
      </c>
      <c r="C84" s="6">
        <v>0.86075949367088611</v>
      </c>
      <c r="D84" s="6">
        <v>0.95077355836849509</v>
      </c>
      <c r="E84" s="6">
        <v>0.88607594936708856</v>
      </c>
      <c r="F84" s="6">
        <v>0.94936708860759489</v>
      </c>
      <c r="G84" s="6">
        <v>0.97468354430379744</v>
      </c>
      <c r="H84" s="6">
        <v>1</v>
      </c>
      <c r="I84" s="6">
        <v>0.87201125175808725</v>
      </c>
      <c r="J84" s="6">
        <v>0.95499296765119546</v>
      </c>
      <c r="K84" s="6">
        <v>0.97609001406469764</v>
      </c>
      <c r="L84" s="6">
        <v>1</v>
      </c>
      <c r="M84" s="6">
        <v>0.89170182841068912</v>
      </c>
      <c r="N84" s="6">
        <v>0.97187060478199716</v>
      </c>
      <c r="O84" s="6">
        <v>0.94092827004219415</v>
      </c>
      <c r="P84" s="6">
        <v>0.98874824191279886</v>
      </c>
      <c r="Q84" s="6">
        <v>0.98593530239099858</v>
      </c>
      <c r="R84" s="6">
        <v>1</v>
      </c>
      <c r="S84" s="6">
        <v>0.88607594936708856</v>
      </c>
      <c r="T84" s="6">
        <v>0.94092827004219415</v>
      </c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3"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3">
      <c r="A86" s="16" t="s">
        <v>38</v>
      </c>
      <c r="B86" s="16" t="s">
        <v>39</v>
      </c>
      <c r="C86" s="16" t="s">
        <v>40</v>
      </c>
      <c r="D86" s="16" t="s">
        <v>42</v>
      </c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3">
      <c r="A87">
        <v>2</v>
      </c>
      <c r="C87" s="4" t="s">
        <v>17</v>
      </c>
      <c r="D87" s="5" t="s">
        <v>18</v>
      </c>
      <c r="E87" s="4" t="s">
        <v>5</v>
      </c>
      <c r="F87" s="5" t="s">
        <v>6</v>
      </c>
      <c r="G87" s="7" t="s">
        <v>7</v>
      </c>
      <c r="H87" s="7" t="s">
        <v>8</v>
      </c>
      <c r="I87" s="4" t="s">
        <v>19</v>
      </c>
      <c r="J87" s="5" t="s">
        <v>20</v>
      </c>
      <c r="K87" s="4" t="s">
        <v>21</v>
      </c>
      <c r="L87" s="5" t="s">
        <v>22</v>
      </c>
      <c r="M87" s="4" t="s">
        <v>23</v>
      </c>
      <c r="N87" s="5" t="s">
        <v>24</v>
      </c>
      <c r="O87" s="4" t="s">
        <v>13</v>
      </c>
      <c r="P87" s="5" t="s">
        <v>14</v>
      </c>
      <c r="Q87" s="4" t="s">
        <v>9</v>
      </c>
      <c r="R87" s="5" t="s">
        <v>10</v>
      </c>
      <c r="S87" s="4" t="s">
        <v>11</v>
      </c>
      <c r="T87" s="5" t="s">
        <v>12</v>
      </c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3">
      <c r="A88" s="3" t="s">
        <v>2</v>
      </c>
      <c r="B88" s="3">
        <v>30</v>
      </c>
      <c r="C88" s="6">
        <v>0.94459988808058193</v>
      </c>
      <c r="D88" s="6">
        <v>0.95327364297705652</v>
      </c>
      <c r="E88" s="6">
        <v>0.96026860660324564</v>
      </c>
      <c r="F88" s="6">
        <v>0.94292109681029657</v>
      </c>
      <c r="G88" s="6">
        <v>1</v>
      </c>
      <c r="H88" s="6">
        <v>1</v>
      </c>
      <c r="I88" s="6">
        <v>0.97985450475657532</v>
      </c>
      <c r="J88" s="6">
        <v>0.97341913822048121</v>
      </c>
      <c r="K88" s="6">
        <v>1</v>
      </c>
      <c r="L88" s="6">
        <v>1</v>
      </c>
      <c r="M88" s="6">
        <v>0.99244543928371576</v>
      </c>
      <c r="N88" s="6">
        <v>0.987129266927812</v>
      </c>
      <c r="O88" s="6">
        <v>0.98936765528819248</v>
      </c>
      <c r="P88" s="6">
        <v>0.98433128147733628</v>
      </c>
      <c r="Q88" s="6">
        <v>0.9885282596530498</v>
      </c>
      <c r="R88" s="6">
        <v>0.9885282596530498</v>
      </c>
      <c r="S88" s="6">
        <v>0.95187465025181872</v>
      </c>
      <c r="T88" s="6">
        <v>0.94963626189143813</v>
      </c>
      <c r="V88" s="11">
        <f>AVERAGE(C88:D90)</f>
        <v>0.93850415426866285</v>
      </c>
      <c r="W88" s="11">
        <f>AVERAGE(E88:F90)</f>
        <v>0.94842145042197357</v>
      </c>
      <c r="X88" s="11">
        <f>AVERAGE(G88:H90)</f>
        <v>1</v>
      </c>
      <c r="Y88" s="11">
        <f>AVERAGE(I88:J90)</f>
        <v>0.97818940582964586</v>
      </c>
      <c r="Z88" s="11">
        <f>AVERAGE(K88:L90)</f>
        <v>1</v>
      </c>
      <c r="AA88" s="11">
        <f>AVERAGE(M88:N90)</f>
        <v>0.9887260388435406</v>
      </c>
      <c r="AB88" s="11">
        <f>AVERAGE(Q88:R90)</f>
        <v>0.99280367918489354</v>
      </c>
      <c r="AC88" s="11">
        <f>AVERAGE(S88:T90)</f>
        <v>0.94967257870776178</v>
      </c>
      <c r="AD88" s="11">
        <f>AVERAGE(O88:P90)</f>
        <v>0.98769186773223783</v>
      </c>
    </row>
    <row r="89" spans="1:30" x14ac:dyDescent="0.3">
      <c r="A89" s="3" t="s">
        <v>3</v>
      </c>
      <c r="B89" s="3">
        <v>30</v>
      </c>
      <c r="C89" s="6">
        <v>0.94915254237288138</v>
      </c>
      <c r="D89" s="6">
        <v>0.92690677966101698</v>
      </c>
      <c r="E89" s="6">
        <v>0.9643361581920904</v>
      </c>
      <c r="F89" s="6">
        <v>0.94173728813559321</v>
      </c>
      <c r="G89" s="6">
        <v>1</v>
      </c>
      <c r="H89" s="6">
        <v>1</v>
      </c>
      <c r="I89" s="6">
        <v>0.99470338983050843</v>
      </c>
      <c r="J89" s="6">
        <v>0.98834745762711862</v>
      </c>
      <c r="K89" s="6">
        <v>1</v>
      </c>
      <c r="L89" s="6">
        <v>1</v>
      </c>
      <c r="M89" s="6">
        <v>0.9978813559322034</v>
      </c>
      <c r="N89" s="6">
        <v>0.99293785310734461</v>
      </c>
      <c r="O89" s="6">
        <v>0.99540960451977401</v>
      </c>
      <c r="P89" s="6">
        <v>0.99152542372881358</v>
      </c>
      <c r="Q89" s="6">
        <v>0.99752824858757061</v>
      </c>
      <c r="R89" s="6">
        <v>0.99823446327683618</v>
      </c>
      <c r="S89" s="6">
        <v>0.96292372881355937</v>
      </c>
      <c r="T89" s="6">
        <v>0.95162429378531077</v>
      </c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3">
      <c r="A90" s="3" t="s">
        <v>4</v>
      </c>
      <c r="B90" s="3">
        <v>30</v>
      </c>
      <c r="C90" s="6">
        <v>0.91752577319587625</v>
      </c>
      <c r="D90" s="6">
        <v>0.93956629932456448</v>
      </c>
      <c r="E90" s="6">
        <v>0.93707785282616429</v>
      </c>
      <c r="F90" s="6">
        <v>0.94418769996445073</v>
      </c>
      <c r="G90" s="6">
        <v>1</v>
      </c>
      <c r="H90" s="6">
        <v>1</v>
      </c>
      <c r="I90" s="6">
        <v>0.97938144329896903</v>
      </c>
      <c r="J90" s="6">
        <v>0.95343050124422324</v>
      </c>
      <c r="K90" s="6">
        <v>1</v>
      </c>
      <c r="L90" s="6">
        <v>1</v>
      </c>
      <c r="M90" s="6">
        <v>0.98720227515108427</v>
      </c>
      <c r="N90" s="6">
        <v>0.97476004265908278</v>
      </c>
      <c r="O90" s="6">
        <v>0.98258087451119802</v>
      </c>
      <c r="P90" s="6">
        <v>0.98293636686811237</v>
      </c>
      <c r="Q90" s="6">
        <v>0.99324564521862779</v>
      </c>
      <c r="R90" s="6">
        <v>0.99075719872022749</v>
      </c>
      <c r="S90" s="6">
        <v>0.93921080696765025</v>
      </c>
      <c r="T90" s="6">
        <v>0.94276573053679347</v>
      </c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3">
      <c r="A92" s="16" t="s">
        <v>38</v>
      </c>
      <c r="B92" s="16" t="s">
        <v>43</v>
      </c>
      <c r="C92" s="16" t="s">
        <v>40</v>
      </c>
      <c r="D92" s="16" t="s">
        <v>41</v>
      </c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3">
      <c r="A93">
        <v>3</v>
      </c>
      <c r="C93" s="4" t="s">
        <v>17</v>
      </c>
      <c r="D93" s="5" t="s">
        <v>18</v>
      </c>
      <c r="E93" s="4" t="s">
        <v>5</v>
      </c>
      <c r="F93" s="5" t="s">
        <v>6</v>
      </c>
      <c r="G93" s="7" t="s">
        <v>7</v>
      </c>
      <c r="H93" s="7" t="s">
        <v>8</v>
      </c>
      <c r="I93" s="4" t="s">
        <v>19</v>
      </c>
      <c r="J93" s="5" t="s">
        <v>20</v>
      </c>
      <c r="K93" s="4" t="s">
        <v>21</v>
      </c>
      <c r="L93" s="5" t="s">
        <v>22</v>
      </c>
      <c r="M93" s="4" t="s">
        <v>23</v>
      </c>
      <c r="N93" s="5" t="s">
        <v>24</v>
      </c>
      <c r="O93" s="4" t="s">
        <v>13</v>
      </c>
      <c r="P93" s="5" t="s">
        <v>14</v>
      </c>
      <c r="Q93" s="4" t="s">
        <v>9</v>
      </c>
      <c r="R93" s="5" t="s">
        <v>10</v>
      </c>
      <c r="S93" s="4" t="s">
        <v>11</v>
      </c>
      <c r="T93" s="5" t="s">
        <v>12</v>
      </c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3">
      <c r="A94" s="3" t="s">
        <v>2</v>
      </c>
      <c r="B94" s="3">
        <v>30</v>
      </c>
      <c r="C94" s="6">
        <v>0.93653974615898461</v>
      </c>
      <c r="D94" s="6">
        <v>0.94856379425517701</v>
      </c>
      <c r="E94" s="6">
        <v>0.95190380761523041</v>
      </c>
      <c r="F94" s="6">
        <v>0.93787575150300606</v>
      </c>
      <c r="G94" s="6">
        <v>0.99198396793587174</v>
      </c>
      <c r="H94" s="6">
        <v>1</v>
      </c>
      <c r="I94" s="6">
        <v>0.90915163660654641</v>
      </c>
      <c r="J94" s="6">
        <v>0.91516366065464261</v>
      </c>
      <c r="K94" s="6">
        <v>0.99198396793587174</v>
      </c>
      <c r="L94" s="6">
        <v>1</v>
      </c>
      <c r="M94" s="6">
        <v>0.92184368737474953</v>
      </c>
      <c r="N94" s="6">
        <v>0.93854375417501668</v>
      </c>
      <c r="O94" s="6">
        <v>0.98062792251169006</v>
      </c>
      <c r="P94" s="6">
        <v>0.98129592518370079</v>
      </c>
      <c r="Q94" s="6">
        <v>0.99198396793587174</v>
      </c>
      <c r="R94" s="6">
        <v>0.9819639278557114</v>
      </c>
      <c r="S94" s="6">
        <v>0.92317969271877087</v>
      </c>
      <c r="T94" s="6">
        <v>0.92117568470273881</v>
      </c>
      <c r="V94" s="11">
        <f>AVERAGE(C94:D96)</f>
        <v>0.93435521735572447</v>
      </c>
      <c r="W94" s="11">
        <f>AVERAGE(E94:F96)</f>
        <v>0.92651449954769316</v>
      </c>
      <c r="X94" s="11">
        <f>AVERAGE(G94:H96)</f>
        <v>0.99757058634607543</v>
      </c>
      <c r="Y94" s="11">
        <f>AVERAGE(I94:J96)</f>
        <v>0.89834070542275601</v>
      </c>
      <c r="Z94" s="11">
        <f>AVERAGE(K94:L96)</f>
        <v>0.99757058634607543</v>
      </c>
      <c r="AA94" s="11">
        <f>AVERAGE(M94:N96)</f>
        <v>0.92824488064646271</v>
      </c>
      <c r="AB94" s="11">
        <f>AVERAGE(Q94:R96)</f>
        <v>0.98974531281903577</v>
      </c>
      <c r="AC94" s="11">
        <f>AVERAGE(S94:T96)</f>
        <v>0.91068811497840851</v>
      </c>
      <c r="AD94" s="11">
        <f>AVERAGE(O94:P96)</f>
        <v>0.97359592266828709</v>
      </c>
    </row>
    <row r="95" spans="1:30" x14ac:dyDescent="0.3">
      <c r="A95" s="3" t="s">
        <v>3</v>
      </c>
      <c r="B95" s="3">
        <v>30</v>
      </c>
      <c r="C95" s="6">
        <v>0.93158388003748827</v>
      </c>
      <c r="D95" s="6">
        <v>0.91283973758200565</v>
      </c>
      <c r="E95" s="6">
        <v>0.9418931583880038</v>
      </c>
      <c r="F95" s="6">
        <v>0.89128397375820057</v>
      </c>
      <c r="G95" s="6">
        <v>1</v>
      </c>
      <c r="H95" s="6">
        <v>0.99343955014058105</v>
      </c>
      <c r="I95" s="6">
        <v>0.90253045923149011</v>
      </c>
      <c r="J95" s="6">
        <v>0.89222118088097468</v>
      </c>
      <c r="K95" s="6">
        <v>1</v>
      </c>
      <c r="L95" s="6">
        <v>0.99343955014058105</v>
      </c>
      <c r="M95" s="6">
        <v>0.92970946579194003</v>
      </c>
      <c r="N95" s="6">
        <v>0.91658856607310213</v>
      </c>
      <c r="O95" s="6">
        <v>0.9821930646672915</v>
      </c>
      <c r="P95" s="6">
        <v>0.96063730084348642</v>
      </c>
      <c r="Q95" s="6">
        <v>0.99625117150890352</v>
      </c>
      <c r="R95" s="6">
        <v>0.98406747891283974</v>
      </c>
      <c r="S95" s="6">
        <v>0.95220243673851923</v>
      </c>
      <c r="T95" s="6">
        <v>0.84723523898781627</v>
      </c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3">
      <c r="A96" s="3" t="s">
        <v>4</v>
      </c>
      <c r="B96" s="3">
        <v>30</v>
      </c>
      <c r="C96" s="6">
        <v>0.95459032576505431</v>
      </c>
      <c r="D96" s="6">
        <v>0.92201382033563672</v>
      </c>
      <c r="E96" s="6">
        <v>0.95261599210266534</v>
      </c>
      <c r="F96" s="6">
        <v>0.88351431391905233</v>
      </c>
      <c r="G96" s="6">
        <v>1</v>
      </c>
      <c r="H96" s="6">
        <v>1</v>
      </c>
      <c r="I96" s="6">
        <v>0.91609081934846992</v>
      </c>
      <c r="J96" s="6">
        <v>0.85488647581441268</v>
      </c>
      <c r="K96" s="6">
        <v>1</v>
      </c>
      <c r="L96" s="6">
        <v>1</v>
      </c>
      <c r="M96" s="6">
        <v>0.94373149062191508</v>
      </c>
      <c r="N96" s="6">
        <v>0.91905231984205327</v>
      </c>
      <c r="O96" s="6">
        <v>0.98223099703849948</v>
      </c>
      <c r="P96" s="6">
        <v>0.95459032576505431</v>
      </c>
      <c r="Q96" s="6">
        <v>0.99210266535044422</v>
      </c>
      <c r="R96" s="6">
        <v>0.99210266535044422</v>
      </c>
      <c r="S96" s="6">
        <v>0.95162882527147086</v>
      </c>
      <c r="T96" s="6">
        <v>0.86870681145113526</v>
      </c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x14ac:dyDescent="0.3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x14ac:dyDescent="0.3">
      <c r="A98" s="16" t="s">
        <v>38</v>
      </c>
      <c r="B98" s="16" t="s">
        <v>43</v>
      </c>
      <c r="C98" s="16" t="s">
        <v>40</v>
      </c>
      <c r="D98" s="16" t="s">
        <v>42</v>
      </c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x14ac:dyDescent="0.3">
      <c r="A99">
        <v>4</v>
      </c>
      <c r="C99" s="4" t="s">
        <v>17</v>
      </c>
      <c r="D99" s="5" t="s">
        <v>18</v>
      </c>
      <c r="E99" s="4" t="s">
        <v>5</v>
      </c>
      <c r="F99" s="5" t="s">
        <v>6</v>
      </c>
      <c r="G99" s="7" t="s">
        <v>7</v>
      </c>
      <c r="H99" s="7" t="s">
        <v>8</v>
      </c>
      <c r="I99" s="4" t="s">
        <v>19</v>
      </c>
      <c r="J99" s="5" t="s">
        <v>20</v>
      </c>
      <c r="K99" s="4" t="s">
        <v>21</v>
      </c>
      <c r="L99" s="5" t="s">
        <v>22</v>
      </c>
      <c r="M99" s="4" t="s">
        <v>23</v>
      </c>
      <c r="N99" s="5" t="s">
        <v>24</v>
      </c>
      <c r="O99" s="4" t="s">
        <v>13</v>
      </c>
      <c r="P99" s="5" t="s">
        <v>14</v>
      </c>
      <c r="Q99" s="4" t="s">
        <v>9</v>
      </c>
      <c r="R99" s="5" t="s">
        <v>10</v>
      </c>
      <c r="S99" s="4" t="s">
        <v>11</v>
      </c>
      <c r="T99" s="5" t="s">
        <v>12</v>
      </c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x14ac:dyDescent="0.3">
      <c r="A100" s="3" t="s">
        <v>2</v>
      </c>
      <c r="B100" s="3">
        <v>30</v>
      </c>
      <c r="C100" s="6">
        <v>0.86440677966101698</v>
      </c>
      <c r="D100" s="6">
        <v>0.82768361581920902</v>
      </c>
      <c r="E100" s="6">
        <v>0.90677966101694918</v>
      </c>
      <c r="F100" s="6">
        <v>0.82768361581920902</v>
      </c>
      <c r="G100" s="6">
        <v>0.99717514124293782</v>
      </c>
      <c r="H100" s="6">
        <v>1</v>
      </c>
      <c r="I100" s="6">
        <v>0.93502824858757061</v>
      </c>
      <c r="J100" s="6">
        <v>0.99717514124293782</v>
      </c>
      <c r="K100" s="6">
        <v>0.99717514124293782</v>
      </c>
      <c r="L100" s="6">
        <v>1</v>
      </c>
      <c r="M100" s="6">
        <v>0.95480225988700562</v>
      </c>
      <c r="N100" s="6">
        <v>1</v>
      </c>
      <c r="O100" s="6">
        <v>0.9463276836158192</v>
      </c>
      <c r="P100" s="6">
        <v>0.96892655367231639</v>
      </c>
      <c r="Q100" s="6">
        <v>0.98022598870056499</v>
      </c>
      <c r="R100" s="6">
        <v>1</v>
      </c>
      <c r="S100" s="6">
        <v>0.92655367231638419</v>
      </c>
      <c r="T100" s="6">
        <v>0.83898305084745761</v>
      </c>
      <c r="V100" s="11">
        <f>AVERAGE(C100:D102)</f>
        <v>0.94674374808391359</v>
      </c>
      <c r="W100" s="11">
        <f>AVERAGE(E100:F102)</f>
        <v>0.95380589497656898</v>
      </c>
      <c r="X100" s="11">
        <f>AVERAGE(G100:H102)</f>
        <v>0.99952919020715625</v>
      </c>
      <c r="Y100" s="11">
        <f>AVERAGE(I100:J102)</f>
        <v>0.98870056497175141</v>
      </c>
      <c r="Z100" s="11">
        <f>AVERAGE(K100:L102)</f>
        <v>0.99952919020715625</v>
      </c>
      <c r="AA100" s="11">
        <f>AVERAGE(M100:N102)</f>
        <v>0.99246704331450086</v>
      </c>
      <c r="AB100" s="19">
        <f>AVERAGE(Q100:R102)</f>
        <v>0.99670433145009418</v>
      </c>
      <c r="AC100" s="11">
        <f>AVERAGE(S100:T102)</f>
        <v>0.95317084920947748</v>
      </c>
      <c r="AD100" s="11">
        <f>AVERAGE(O100:P102)</f>
        <v>0.98587570621468934</v>
      </c>
    </row>
    <row r="101" spans="1:30" x14ac:dyDescent="0.3">
      <c r="A101" s="3" t="s">
        <v>3</v>
      </c>
      <c r="B101" s="3">
        <v>30</v>
      </c>
      <c r="C101" s="6">
        <v>0.98837209302325579</v>
      </c>
      <c r="D101" s="6">
        <v>1</v>
      </c>
      <c r="E101" s="6">
        <v>1</v>
      </c>
      <c r="F101" s="6">
        <v>0.98837209302325579</v>
      </c>
      <c r="G101" s="6">
        <v>1</v>
      </c>
      <c r="H101" s="6">
        <v>1</v>
      </c>
      <c r="I101" s="6">
        <v>1</v>
      </c>
      <c r="J101" s="6">
        <v>1</v>
      </c>
      <c r="K101" s="6">
        <v>1</v>
      </c>
      <c r="L101" s="6">
        <v>1</v>
      </c>
      <c r="M101" s="6">
        <v>1</v>
      </c>
      <c r="N101" s="6">
        <v>1</v>
      </c>
      <c r="O101" s="6">
        <v>1</v>
      </c>
      <c r="P101" s="6">
        <v>1</v>
      </c>
      <c r="Q101" s="6">
        <v>1</v>
      </c>
      <c r="R101" s="6">
        <v>1</v>
      </c>
      <c r="S101" s="6">
        <v>0.98837209302325579</v>
      </c>
      <c r="T101" s="6">
        <v>0.96511627906976749</v>
      </c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3">
      <c r="A102" s="3" t="s">
        <v>4</v>
      </c>
      <c r="B102" s="3">
        <v>30</v>
      </c>
      <c r="C102" s="6">
        <v>1</v>
      </c>
      <c r="D102" s="6">
        <v>1</v>
      </c>
      <c r="E102" s="6">
        <v>1</v>
      </c>
      <c r="F102" s="6">
        <v>1</v>
      </c>
      <c r="G102" s="6">
        <v>1</v>
      </c>
      <c r="H102" s="6">
        <v>1</v>
      </c>
      <c r="I102" s="6">
        <v>1</v>
      </c>
      <c r="J102" s="6">
        <v>1</v>
      </c>
      <c r="K102" s="6">
        <v>1</v>
      </c>
      <c r="L102" s="6">
        <v>1</v>
      </c>
      <c r="M102" s="6">
        <v>1</v>
      </c>
      <c r="N102" s="6">
        <v>1</v>
      </c>
      <c r="O102" s="6">
        <v>1</v>
      </c>
      <c r="P102" s="6">
        <v>1</v>
      </c>
      <c r="Q102" s="6">
        <v>1</v>
      </c>
      <c r="R102" s="6">
        <v>1</v>
      </c>
      <c r="S102" s="6">
        <v>1</v>
      </c>
      <c r="T102" s="6">
        <v>1</v>
      </c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3"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3">
      <c r="A104" s="16" t="s">
        <v>38</v>
      </c>
      <c r="B104" s="16" t="s">
        <v>44</v>
      </c>
      <c r="C104" s="16" t="s">
        <v>40</v>
      </c>
      <c r="D104" s="16" t="s">
        <v>41</v>
      </c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3">
      <c r="A105">
        <v>5</v>
      </c>
      <c r="C105" s="4" t="s">
        <v>17</v>
      </c>
      <c r="D105" s="5" t="s">
        <v>18</v>
      </c>
      <c r="E105" s="4" t="s">
        <v>5</v>
      </c>
      <c r="F105" s="5" t="s">
        <v>6</v>
      </c>
      <c r="G105" s="7" t="s">
        <v>7</v>
      </c>
      <c r="H105" s="7" t="s">
        <v>8</v>
      </c>
      <c r="I105" s="4" t="s">
        <v>19</v>
      </c>
      <c r="J105" s="5" t="s">
        <v>20</v>
      </c>
      <c r="K105" s="4" t="s">
        <v>21</v>
      </c>
      <c r="L105" s="5" t="s">
        <v>22</v>
      </c>
      <c r="M105" s="4" t="s">
        <v>23</v>
      </c>
      <c r="N105" s="5" t="s">
        <v>24</v>
      </c>
      <c r="O105" s="4" t="s">
        <v>13</v>
      </c>
      <c r="P105" s="5" t="s">
        <v>14</v>
      </c>
      <c r="Q105" s="4" t="s">
        <v>9</v>
      </c>
      <c r="R105" s="5" t="s">
        <v>10</v>
      </c>
      <c r="S105" s="4" t="s">
        <v>11</v>
      </c>
      <c r="T105" s="5" t="s">
        <v>12</v>
      </c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3">
      <c r="A106" s="3" t="s">
        <v>2</v>
      </c>
      <c r="B106" s="3">
        <v>30</v>
      </c>
      <c r="C106" s="6">
        <v>0.91754385964912277</v>
      </c>
      <c r="D106" s="6">
        <v>0.94736842105263153</v>
      </c>
      <c r="E106" s="6">
        <v>0.91754385964912277</v>
      </c>
      <c r="F106" s="6">
        <v>0.95614035087719296</v>
      </c>
      <c r="G106" s="6">
        <v>0.97894736842105268</v>
      </c>
      <c r="H106" s="6">
        <v>1</v>
      </c>
      <c r="I106" s="6">
        <v>0.92105263157894735</v>
      </c>
      <c r="J106" s="6">
        <v>0.99824561403508771</v>
      </c>
      <c r="K106" s="6">
        <v>0.99473684210526314</v>
      </c>
      <c r="L106" s="6">
        <v>1</v>
      </c>
      <c r="M106" s="6">
        <v>0.93684210526315792</v>
      </c>
      <c r="N106" s="6">
        <v>1</v>
      </c>
      <c r="O106" s="6">
        <v>0.9754385964912281</v>
      </c>
      <c r="P106" s="6">
        <v>0.99824561403508771</v>
      </c>
      <c r="Q106" s="6">
        <v>0.98596491228070171</v>
      </c>
      <c r="R106" s="6">
        <v>1</v>
      </c>
      <c r="S106" s="6">
        <v>0.96491228070175439</v>
      </c>
      <c r="T106" s="6">
        <v>0.95789473684210524</v>
      </c>
      <c r="V106" s="11">
        <f>AVERAGE(C106:D108)</f>
        <v>0.92625108673656731</v>
      </c>
      <c r="W106" s="11">
        <f>AVERAGE(E106:F108)</f>
        <v>0.93694294248753207</v>
      </c>
      <c r="X106" s="11">
        <f>AVERAGE(G106:H108)</f>
        <v>0.99585387944047499</v>
      </c>
      <c r="Y106" s="11">
        <f>AVERAGE(I106:J108)</f>
        <v>0.96240502413736406</v>
      </c>
      <c r="Z106" s="11">
        <f>AVERAGE(K106:L108)</f>
        <v>0.99891035747431045</v>
      </c>
      <c r="AA106" s="11">
        <f>AVERAGE(M106:N108)</f>
        <v>0.97388216609579992</v>
      </c>
      <c r="AB106" s="11">
        <f>AVERAGE(Q106:R108)</f>
        <v>0.99381305567694866</v>
      </c>
      <c r="AC106" s="11">
        <f>AVERAGE(S106:T108)</f>
        <v>0.9405879323862899</v>
      </c>
      <c r="AD106" s="11">
        <f>AVERAGE(O106:P108)</f>
        <v>0.98400002809404619</v>
      </c>
    </row>
    <row r="107" spans="1:30" x14ac:dyDescent="0.3">
      <c r="A107" s="3" t="s">
        <v>3</v>
      </c>
      <c r="B107" s="3">
        <v>30</v>
      </c>
      <c r="C107" s="6">
        <v>0.84384958572339075</v>
      </c>
      <c r="D107" s="6">
        <v>0.97896749521988524</v>
      </c>
      <c r="E107" s="6">
        <v>0.88081580624601652</v>
      </c>
      <c r="F107" s="6">
        <v>0.96813256851497764</v>
      </c>
      <c r="G107" s="6">
        <v>0.99617590822179736</v>
      </c>
      <c r="H107" s="6">
        <v>1</v>
      </c>
      <c r="I107" s="6">
        <v>0.94455066921606123</v>
      </c>
      <c r="J107" s="6">
        <v>0.9579349904397706</v>
      </c>
      <c r="K107" s="6">
        <v>0.99872530274059912</v>
      </c>
      <c r="L107" s="6">
        <v>1</v>
      </c>
      <c r="M107" s="6">
        <v>0.95984703632887192</v>
      </c>
      <c r="N107" s="6">
        <v>0.9674952198852772</v>
      </c>
      <c r="O107" s="6">
        <v>0.96940726577437863</v>
      </c>
      <c r="P107" s="6">
        <v>0.9859783301465902</v>
      </c>
      <c r="Q107" s="6">
        <v>0.99490121096239648</v>
      </c>
      <c r="R107" s="6">
        <v>0.99872530274059912</v>
      </c>
      <c r="S107" s="6">
        <v>0.87380497131931167</v>
      </c>
      <c r="T107" s="6">
        <v>0.9611217335882728</v>
      </c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x14ac:dyDescent="0.3">
      <c r="A108" s="3" t="s">
        <v>4</v>
      </c>
      <c r="B108" s="3">
        <v>30</v>
      </c>
      <c r="C108" s="6">
        <v>0.87325905292479111</v>
      </c>
      <c r="D108" s="6">
        <v>0.99651810584958223</v>
      </c>
      <c r="E108" s="6">
        <v>0.90320334261838442</v>
      </c>
      <c r="F108" s="6">
        <v>0.99582172701949856</v>
      </c>
      <c r="G108" s="6">
        <v>1</v>
      </c>
      <c r="H108" s="6">
        <v>1</v>
      </c>
      <c r="I108" s="6">
        <v>0.9763231197771588</v>
      </c>
      <c r="J108" s="6">
        <v>0.9763231197771588</v>
      </c>
      <c r="K108" s="6">
        <v>1</v>
      </c>
      <c r="L108" s="6">
        <v>1</v>
      </c>
      <c r="M108" s="6">
        <v>0.98398328690807801</v>
      </c>
      <c r="N108" s="6">
        <v>0.995125348189415</v>
      </c>
      <c r="O108" s="6">
        <v>0.9763231197771588</v>
      </c>
      <c r="P108" s="6">
        <v>0.99860724233983289</v>
      </c>
      <c r="Q108" s="6">
        <v>0.98676880222841223</v>
      </c>
      <c r="R108" s="6">
        <v>0.99651810584958223</v>
      </c>
      <c r="S108" s="6">
        <v>0.90529247910863508</v>
      </c>
      <c r="T108" s="6">
        <v>0.98050139275766013</v>
      </c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x14ac:dyDescent="0.3"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x14ac:dyDescent="0.3">
      <c r="A110" s="16" t="s">
        <v>38</v>
      </c>
      <c r="B110" s="16" t="s">
        <v>44</v>
      </c>
      <c r="C110" s="16" t="s">
        <v>40</v>
      </c>
      <c r="D110" s="16" t="s">
        <v>42</v>
      </c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x14ac:dyDescent="0.3">
      <c r="A111">
        <v>6</v>
      </c>
      <c r="C111" s="4" t="s">
        <v>17</v>
      </c>
      <c r="D111" s="5" t="s">
        <v>18</v>
      </c>
      <c r="E111" s="4" t="s">
        <v>5</v>
      </c>
      <c r="F111" s="5" t="s">
        <v>6</v>
      </c>
      <c r="G111" s="7" t="s">
        <v>7</v>
      </c>
      <c r="H111" s="7" t="s">
        <v>8</v>
      </c>
      <c r="I111" s="4" t="s">
        <v>19</v>
      </c>
      <c r="J111" s="5" t="s">
        <v>20</v>
      </c>
      <c r="K111" s="4" t="s">
        <v>21</v>
      </c>
      <c r="L111" s="5" t="s">
        <v>22</v>
      </c>
      <c r="M111" s="4" t="s">
        <v>23</v>
      </c>
      <c r="N111" s="5" t="s">
        <v>24</v>
      </c>
      <c r="O111" s="4" t="s">
        <v>13</v>
      </c>
      <c r="P111" s="5" t="s">
        <v>14</v>
      </c>
      <c r="Q111" s="4" t="s">
        <v>9</v>
      </c>
      <c r="R111" s="5" t="s">
        <v>10</v>
      </c>
      <c r="S111" s="4" t="s">
        <v>11</v>
      </c>
      <c r="T111" s="5" t="s">
        <v>12</v>
      </c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x14ac:dyDescent="0.3">
      <c r="A112" s="3" t="s">
        <v>2</v>
      </c>
      <c r="B112" s="3">
        <v>30</v>
      </c>
      <c r="C112" s="6">
        <v>0.4375</v>
      </c>
      <c r="D112" s="6">
        <v>1</v>
      </c>
      <c r="E112" s="6">
        <v>0.60416666666666663</v>
      </c>
      <c r="F112" s="6">
        <v>1</v>
      </c>
      <c r="G112" s="6">
        <v>1</v>
      </c>
      <c r="H112" s="6">
        <v>1</v>
      </c>
      <c r="I112" s="6">
        <v>0.95833333333333337</v>
      </c>
      <c r="J112" s="6">
        <v>1</v>
      </c>
      <c r="K112" s="6">
        <v>1</v>
      </c>
      <c r="L112" s="6">
        <v>1</v>
      </c>
      <c r="M112" s="6">
        <v>1</v>
      </c>
      <c r="N112" s="6">
        <v>1</v>
      </c>
      <c r="O112" s="6">
        <v>0.83333333333333337</v>
      </c>
      <c r="P112" s="6">
        <v>1</v>
      </c>
      <c r="Q112" s="6">
        <v>1</v>
      </c>
      <c r="R112" s="6">
        <v>1</v>
      </c>
      <c r="S112" s="6">
        <v>0.6875</v>
      </c>
      <c r="T112" s="6">
        <v>0.9375</v>
      </c>
      <c r="V112" s="11">
        <f>AVERAGE(C112:D114)</f>
        <v>0.86147199292361887</v>
      </c>
      <c r="W112" s="11">
        <f>AVERAGE(E112:F114)</f>
        <v>0.8845517199451739</v>
      </c>
      <c r="X112" s="11">
        <f>AVERAGE(G112:H114)</f>
        <v>1</v>
      </c>
      <c r="Y112" s="11">
        <f>AVERAGE(I112:J114)</f>
        <v>0.98612569933503413</v>
      </c>
      <c r="Z112" s="11">
        <f>AVERAGE(K112:L114)</f>
        <v>1</v>
      </c>
      <c r="AA112" s="11">
        <f>AVERAGE(M112:N114)</f>
        <v>0.9977851605758582</v>
      </c>
      <c r="AB112" s="11">
        <f>AVERAGE(Q112:R114)</f>
        <v>0.99833887043189373</v>
      </c>
      <c r="AC112" s="11">
        <f>AVERAGE(S112:T114)</f>
        <v>0.88257630090968819</v>
      </c>
      <c r="AD112" s="11">
        <f>AVERAGE(O112:P114)</f>
        <v>0.95671834625323005</v>
      </c>
    </row>
    <row r="113" spans="1:30" x14ac:dyDescent="0.3">
      <c r="A113" s="3" t="s">
        <v>3</v>
      </c>
      <c r="B113" s="3">
        <v>30</v>
      </c>
      <c r="C113" s="6">
        <v>0.84053156146179397</v>
      </c>
      <c r="D113" s="6">
        <v>0.9102990033222591</v>
      </c>
      <c r="E113" s="6">
        <v>0.83056478405315615</v>
      </c>
      <c r="F113" s="6">
        <v>0.88372093023255816</v>
      </c>
      <c r="G113" s="6">
        <v>1</v>
      </c>
      <c r="H113" s="6">
        <v>1</v>
      </c>
      <c r="I113" s="6">
        <v>0.96677740863787376</v>
      </c>
      <c r="J113" s="6">
        <v>1</v>
      </c>
      <c r="K113" s="6">
        <v>1</v>
      </c>
      <c r="L113" s="6">
        <v>1</v>
      </c>
      <c r="M113" s="6">
        <v>0.98671096345514953</v>
      </c>
      <c r="N113" s="6">
        <v>1</v>
      </c>
      <c r="O113" s="6">
        <v>0.93023255813953487</v>
      </c>
      <c r="P113" s="6">
        <v>0.97674418604651159</v>
      </c>
      <c r="Q113" s="6">
        <v>0.99003322259136217</v>
      </c>
      <c r="R113" s="6">
        <v>1</v>
      </c>
      <c r="S113" s="6">
        <v>0.82392026578073085</v>
      </c>
      <c r="T113" s="6">
        <v>0.86046511627906974</v>
      </c>
    </row>
    <row r="114" spans="1:30" x14ac:dyDescent="0.3">
      <c r="A114" s="3" t="s">
        <v>4</v>
      </c>
      <c r="B114" s="3">
        <v>30</v>
      </c>
      <c r="C114" s="6">
        <v>0.98328690807799446</v>
      </c>
      <c r="D114" s="6">
        <v>0.99721448467966578</v>
      </c>
      <c r="E114" s="6">
        <v>1</v>
      </c>
      <c r="F114" s="6">
        <v>0.9888579387186629</v>
      </c>
      <c r="G114" s="6">
        <v>1</v>
      </c>
      <c r="H114" s="6">
        <v>1</v>
      </c>
      <c r="I114" s="6">
        <v>1</v>
      </c>
      <c r="J114" s="6">
        <v>0.99164345403899723</v>
      </c>
      <c r="K114" s="6">
        <v>1</v>
      </c>
      <c r="L114" s="6">
        <v>1</v>
      </c>
      <c r="M114" s="6">
        <v>1</v>
      </c>
      <c r="N114" s="6">
        <v>1</v>
      </c>
      <c r="O114" s="6">
        <v>1</v>
      </c>
      <c r="P114" s="6">
        <v>1</v>
      </c>
      <c r="Q114" s="6">
        <v>1</v>
      </c>
      <c r="R114" s="6">
        <v>1</v>
      </c>
      <c r="S114" s="6">
        <v>1</v>
      </c>
      <c r="T114" s="6">
        <v>0.98607242339832868</v>
      </c>
    </row>
    <row r="120" spans="1:30" x14ac:dyDescent="0.3">
      <c r="A120">
        <v>60</v>
      </c>
    </row>
    <row r="121" spans="1:30" x14ac:dyDescent="0.3">
      <c r="A121" s="16" t="s">
        <v>38</v>
      </c>
      <c r="B121" s="16" t="s">
        <v>39</v>
      </c>
      <c r="C121" s="16" t="s">
        <v>40</v>
      </c>
      <c r="D121" s="16" t="s">
        <v>41</v>
      </c>
    </row>
    <row r="122" spans="1:30" x14ac:dyDescent="0.3">
      <c r="A122">
        <v>1</v>
      </c>
      <c r="C122" s="4" t="s">
        <v>17</v>
      </c>
      <c r="D122" s="5" t="s">
        <v>18</v>
      </c>
      <c r="E122" s="4" t="s">
        <v>5</v>
      </c>
      <c r="F122" s="5" t="s">
        <v>6</v>
      </c>
      <c r="G122" s="7" t="s">
        <v>7</v>
      </c>
      <c r="H122" s="7" t="s">
        <v>8</v>
      </c>
      <c r="I122" s="4" t="s">
        <v>19</v>
      </c>
      <c r="J122" s="5" t="s">
        <v>20</v>
      </c>
      <c r="K122" s="4" t="s">
        <v>21</v>
      </c>
      <c r="L122" s="5" t="s">
        <v>22</v>
      </c>
      <c r="M122" s="4" t="s">
        <v>23</v>
      </c>
      <c r="N122" s="5" t="s">
        <v>24</v>
      </c>
      <c r="O122" s="4" t="s">
        <v>13</v>
      </c>
      <c r="P122" s="5" t="s">
        <v>14</v>
      </c>
      <c r="Q122" s="4" t="s">
        <v>9</v>
      </c>
      <c r="R122" s="5" t="s">
        <v>10</v>
      </c>
      <c r="S122" s="4" t="s">
        <v>11</v>
      </c>
      <c r="T122" s="5" t="s">
        <v>12</v>
      </c>
      <c r="V122" s="12" t="s">
        <v>17</v>
      </c>
      <c r="W122" s="12" t="s">
        <v>5</v>
      </c>
      <c r="X122" s="15" t="s">
        <v>7</v>
      </c>
      <c r="Y122" s="12" t="s">
        <v>19</v>
      </c>
      <c r="Z122" s="12" t="s">
        <v>21</v>
      </c>
      <c r="AA122" s="12" t="s">
        <v>23</v>
      </c>
      <c r="AB122" s="12" t="s">
        <v>9</v>
      </c>
      <c r="AC122" s="12" t="s">
        <v>11</v>
      </c>
      <c r="AD122" s="12" t="s">
        <v>13</v>
      </c>
    </row>
    <row r="123" spans="1:30" x14ac:dyDescent="0.3">
      <c r="A123" s="3" t="s">
        <v>2</v>
      </c>
      <c r="B123" s="3">
        <v>60</v>
      </c>
      <c r="C123" s="6">
        <v>0.85993485342019549</v>
      </c>
      <c r="D123" s="6">
        <v>0.99022801302931596</v>
      </c>
      <c r="E123" s="6">
        <v>0.87947882736156346</v>
      </c>
      <c r="F123" s="6">
        <v>0.99674267100977199</v>
      </c>
      <c r="G123" s="6">
        <v>1</v>
      </c>
      <c r="H123" s="6">
        <v>0.94462540716612375</v>
      </c>
      <c r="I123" s="6">
        <v>0.93485342019543971</v>
      </c>
      <c r="J123" s="6">
        <v>0.85016286644951145</v>
      </c>
      <c r="K123" s="6">
        <v>1</v>
      </c>
      <c r="L123" s="6">
        <v>0.96742671009771986</v>
      </c>
      <c r="M123" s="6">
        <v>0.95765472312703581</v>
      </c>
      <c r="N123" s="6">
        <v>0.88599348534201949</v>
      </c>
      <c r="O123" s="6">
        <v>0.99022801302931596</v>
      </c>
      <c r="P123" s="6">
        <v>0.98371335504885993</v>
      </c>
      <c r="Q123" s="6">
        <v>0.95765472312703581</v>
      </c>
      <c r="R123" s="6">
        <v>1</v>
      </c>
      <c r="S123" s="6">
        <v>0.86970684039087953</v>
      </c>
      <c r="T123" s="6">
        <v>0.90228013029315957</v>
      </c>
      <c r="V123" s="19">
        <f>AVERAGE(C123:D125)</f>
        <v>7.9760260147739173</v>
      </c>
      <c r="W123" s="19">
        <f>AVERAGE(E123:F125)</f>
        <v>0.94050129881582756</v>
      </c>
      <c r="X123" s="19">
        <f>AVERAGE(G123:H125)</f>
        <v>1.0374222285953467</v>
      </c>
      <c r="Y123" s="19">
        <f>AVERAGE(I123:J125)</f>
        <v>0.98687149109633265</v>
      </c>
      <c r="Z123" s="19">
        <f>AVERAGE(K123:L125)</f>
        <v>1.0500109694203903</v>
      </c>
      <c r="AA123" s="19">
        <f>AVERAGE(M123:N125)</f>
        <v>1.0164561543717019</v>
      </c>
      <c r="AB123" s="19">
        <f>AVERAGE(Q123:R125)</f>
        <v>1.0522269634179393</v>
      </c>
      <c r="AC123" s="19">
        <f>AVERAGE(S123:T125)</f>
        <v>0.94730853861357789</v>
      </c>
      <c r="AD123" s="19">
        <f>AVERAGE(O123:P125)</f>
        <v>1.0357925258879594</v>
      </c>
    </row>
    <row r="124" spans="1:30" x14ac:dyDescent="0.3">
      <c r="A124" s="3" t="s">
        <v>3</v>
      </c>
      <c r="B124" s="3">
        <v>60</v>
      </c>
      <c r="C124" s="6">
        <v>0.85050505050505054</v>
      </c>
      <c r="D124" s="6">
        <v>0.98585858585858588</v>
      </c>
      <c r="E124" s="6">
        <v>0.85252525252525257</v>
      </c>
      <c r="F124" s="6">
        <v>0.96363636363636362</v>
      </c>
      <c r="G124" s="6">
        <v>0.98787878787878791</v>
      </c>
      <c r="H124" s="6">
        <v>0.99797979797979797</v>
      </c>
      <c r="I124" s="6">
        <v>0.85252525252525257</v>
      </c>
      <c r="J124" s="6">
        <v>0.96565656565656566</v>
      </c>
      <c r="K124" s="6">
        <v>0.99191919191919187</v>
      </c>
      <c r="L124" s="6">
        <v>1</v>
      </c>
      <c r="M124" s="6">
        <v>0.87070707070707065</v>
      </c>
      <c r="N124" s="6">
        <v>0.97373737373737379</v>
      </c>
      <c r="O124" s="6">
        <v>0.96969696969696972</v>
      </c>
      <c r="P124" s="6">
        <v>0.97979797979797978</v>
      </c>
      <c r="Q124" s="6">
        <v>0.96363636363636362</v>
      </c>
      <c r="R124" s="6">
        <v>1</v>
      </c>
      <c r="S124" s="6">
        <v>0.85656565656565653</v>
      </c>
      <c r="T124" s="6">
        <v>0.97777777777777775</v>
      </c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x14ac:dyDescent="0.3">
      <c r="A125" s="3" t="s">
        <v>4</v>
      </c>
      <c r="B125" s="3">
        <v>60</v>
      </c>
      <c r="C125" s="6">
        <f>SUM(C$2:C124)/COUNT(C$2:C124)</f>
        <v>43.260095959339871</v>
      </c>
      <c r="D125" s="6">
        <f>SUM(D$2:D124)/COUNT(D$2:D124)</f>
        <v>0.90953362649048541</v>
      </c>
      <c r="E125" s="6">
        <f>SUM(E$2:E124)/COUNT(E$2:E124)</f>
        <v>1.0046294496017532</v>
      </c>
      <c r="F125" s="6">
        <f>SUM(F$2:F124)/COUNT(F$2:F124)</f>
        <v>0.94599522876026132</v>
      </c>
      <c r="G125" s="6">
        <f>SUM(G$2:G124)/COUNT(G$2:G124)</f>
        <v>1.014973123203839</v>
      </c>
      <c r="H125" s="6">
        <f>SUM(H$2:H124)/COUNT(H$2:H124)</f>
        <v>1.2790762553435333</v>
      </c>
      <c r="I125" s="6">
        <f>SUM(I$2:I124)/COUNT(I$2:I124)</f>
        <v>1.268748223680553</v>
      </c>
      <c r="J125" s="6">
        <f>SUM(J$2:J124)/COUNT(J$2:J124)</f>
        <v>1.0492826180706738</v>
      </c>
      <c r="K125" s="6">
        <f>SUM(K$2:K124)/COUNT(K$2:K124)</f>
        <v>1.0458341971409886</v>
      </c>
      <c r="L125" s="6">
        <f>SUM(L$2:L124)/COUNT(L$2:L124)</f>
        <v>1.2948857173644417</v>
      </c>
      <c r="M125" s="6">
        <f>SUM(M$2:M124)/COUNT(M$2:M124)</f>
        <v>1.305610215984317</v>
      </c>
      <c r="N125" s="6">
        <f>SUM(N$2:N124)/COUNT(N$2:N124)</f>
        <v>1.1050340573323945</v>
      </c>
      <c r="O125" s="6">
        <f>SUM(O$2:O124)/COUNT(O$2:O124)</f>
        <v>1.1064890439238673</v>
      </c>
      <c r="P125" s="6">
        <f>SUM(P$2:P124)/COUNT(P$2:P124)</f>
        <v>1.1848297938307639</v>
      </c>
      <c r="Q125" s="6">
        <f>SUM(Q$2:Q124)/COUNT(Q$2:Q124)</f>
        <v>1.2211191368222449</v>
      </c>
      <c r="R125" s="6">
        <f>SUM(R$2:R124)/COUNT(R$2:R124)</f>
        <v>1.1709515569219922</v>
      </c>
      <c r="S125" s="6">
        <f>SUM(S$2:S124)/COUNT(S$2:S124)</f>
        <v>1.1809525745988501</v>
      </c>
      <c r="T125" s="6">
        <f>SUM(T$2:T124)/COUNT(T$2:T124)</f>
        <v>0.89656825205514368</v>
      </c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x14ac:dyDescent="0.3"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x14ac:dyDescent="0.3">
      <c r="A127" s="16" t="s">
        <v>38</v>
      </c>
      <c r="B127" s="16" t="s">
        <v>39</v>
      </c>
      <c r="C127" s="16" t="s">
        <v>40</v>
      </c>
      <c r="D127" s="16" t="s">
        <v>42</v>
      </c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x14ac:dyDescent="0.3">
      <c r="A128">
        <v>2</v>
      </c>
      <c r="C128" s="4" t="s">
        <v>17</v>
      </c>
      <c r="D128" s="5" t="s">
        <v>18</v>
      </c>
      <c r="E128" s="4" t="s">
        <v>5</v>
      </c>
      <c r="F128" s="5" t="s">
        <v>6</v>
      </c>
      <c r="G128" s="7" t="s">
        <v>7</v>
      </c>
      <c r="H128" s="7" t="s">
        <v>8</v>
      </c>
      <c r="I128" s="4" t="s">
        <v>19</v>
      </c>
      <c r="J128" s="5" t="s">
        <v>20</v>
      </c>
      <c r="K128" s="4" t="s">
        <v>21</v>
      </c>
      <c r="L128" s="5" t="s">
        <v>22</v>
      </c>
      <c r="M128" s="4" t="s">
        <v>23</v>
      </c>
      <c r="N128" s="5" t="s">
        <v>24</v>
      </c>
      <c r="O128" s="4" t="s">
        <v>13</v>
      </c>
      <c r="P128" s="5" t="s">
        <v>14</v>
      </c>
      <c r="Q128" s="4" t="s">
        <v>9</v>
      </c>
      <c r="R128" s="5" t="s">
        <v>10</v>
      </c>
      <c r="S128" s="4" t="s">
        <v>11</v>
      </c>
      <c r="T128" s="5" t="s">
        <v>12</v>
      </c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x14ac:dyDescent="0.3">
      <c r="A129" s="3" t="s">
        <v>2</v>
      </c>
      <c r="B129" s="3">
        <v>60</v>
      </c>
      <c r="C129" s="6">
        <v>0.91720279720279718</v>
      </c>
      <c r="D129" s="6">
        <v>0.94573426573426578</v>
      </c>
      <c r="E129" s="6">
        <v>0.94209790209790212</v>
      </c>
      <c r="F129" s="6">
        <v>0.94209790209790212</v>
      </c>
      <c r="G129" s="6">
        <v>0.99580419580419577</v>
      </c>
      <c r="H129" s="6">
        <v>1</v>
      </c>
      <c r="I129" s="6">
        <v>0.97090909090909094</v>
      </c>
      <c r="J129" s="6">
        <v>0.95832167832167836</v>
      </c>
      <c r="K129" s="6">
        <v>0.99720279720279725</v>
      </c>
      <c r="L129" s="6">
        <v>1</v>
      </c>
      <c r="M129" s="6">
        <v>0.98769230769230765</v>
      </c>
      <c r="N129" s="6">
        <v>0.98097902097902101</v>
      </c>
      <c r="O129" s="6">
        <v>0.98377622377622376</v>
      </c>
      <c r="P129" s="6">
        <v>0.98209790209790215</v>
      </c>
      <c r="Q129" s="6">
        <v>0.96839160839160843</v>
      </c>
      <c r="R129" s="6">
        <v>0.98069930069930067</v>
      </c>
      <c r="S129" s="6">
        <v>0.93790209790209789</v>
      </c>
      <c r="T129" s="6">
        <v>0.94265734265734269</v>
      </c>
      <c r="V129" s="11">
        <f>AVERAGE(C129:D131)</f>
        <v>0.92167759875743072</v>
      </c>
      <c r="W129" s="11">
        <f>AVERAGE(E129:F131)</f>
        <v>0.93968105472981378</v>
      </c>
      <c r="X129" s="11">
        <f>AVERAGE(G129:H131)</f>
        <v>0.99864919491785165</v>
      </c>
      <c r="Y129" s="11">
        <f>AVERAGE(I129:J131)</f>
        <v>0.97118330875615744</v>
      </c>
      <c r="Z129" s="11">
        <f>AVERAGE(K129:L131)</f>
        <v>0.99894152282211979</v>
      </c>
      <c r="AA129" s="11">
        <f>AVERAGE(M129:N131)</f>
        <v>0.98697082991807739</v>
      </c>
      <c r="AB129" s="11">
        <f>AVERAGE(Q129:R131)</f>
        <v>0.9781857059254575</v>
      </c>
      <c r="AC129" s="11">
        <f>AVERAGE(S129:T131)</f>
        <v>0.93913263291281435</v>
      </c>
      <c r="AD129" s="11">
        <f>AVERAGE(O129:P131)</f>
        <v>0.98320575479017303</v>
      </c>
    </row>
    <row r="130" spans="1:30" x14ac:dyDescent="0.3">
      <c r="A130" s="3" t="s">
        <v>3</v>
      </c>
      <c r="B130" s="3">
        <v>60</v>
      </c>
      <c r="C130" s="6">
        <v>0.9311683727497353</v>
      </c>
      <c r="D130" s="6">
        <v>0.89516413695728914</v>
      </c>
      <c r="E130" s="6">
        <v>0.95128838686904338</v>
      </c>
      <c r="F130" s="6">
        <v>0.91987292622661487</v>
      </c>
      <c r="G130" s="6">
        <v>1</v>
      </c>
      <c r="H130" s="6">
        <v>1</v>
      </c>
      <c r="I130" s="6">
        <v>0.99823508648076242</v>
      </c>
      <c r="J130" s="6">
        <v>0.96999647017296153</v>
      </c>
      <c r="K130" s="6">
        <v>1</v>
      </c>
      <c r="L130" s="6">
        <v>1</v>
      </c>
      <c r="M130" s="6">
        <v>0.99964701729615246</v>
      </c>
      <c r="N130" s="6">
        <v>0.99117543240381223</v>
      </c>
      <c r="O130" s="6">
        <v>0.99223438051535473</v>
      </c>
      <c r="P130" s="6">
        <v>0.98270384751147188</v>
      </c>
      <c r="Q130" s="6">
        <v>0.98835157077303215</v>
      </c>
      <c r="R130" s="6">
        <v>0.96187786798446873</v>
      </c>
      <c r="S130" s="6">
        <v>0.94528768090363569</v>
      </c>
      <c r="T130" s="6">
        <v>0.92728556300741261</v>
      </c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x14ac:dyDescent="0.3">
      <c r="A131" s="3" t="s">
        <v>4</v>
      </c>
      <c r="B131" s="3">
        <v>60</v>
      </c>
      <c r="C131" s="6">
        <v>0.92928216062544422</v>
      </c>
      <c r="D131" s="6">
        <v>0.91151385927505335</v>
      </c>
      <c r="E131" s="6">
        <v>0.94811656005685852</v>
      </c>
      <c r="F131" s="6">
        <v>0.93461265103056146</v>
      </c>
      <c r="G131" s="6">
        <v>0.996090973702914</v>
      </c>
      <c r="H131" s="6">
        <v>1</v>
      </c>
      <c r="I131" s="6">
        <v>0.97050461975835112</v>
      </c>
      <c r="J131" s="6">
        <v>0.95913290689410091</v>
      </c>
      <c r="K131" s="6">
        <v>0.9964463397299218</v>
      </c>
      <c r="L131" s="6">
        <v>1</v>
      </c>
      <c r="M131" s="6">
        <v>0.9850746268656716</v>
      </c>
      <c r="N131" s="6">
        <v>0.97725657427149959</v>
      </c>
      <c r="O131" s="6">
        <v>0.98081023454157779</v>
      </c>
      <c r="P131" s="6">
        <v>0.97761194029850751</v>
      </c>
      <c r="Q131" s="6">
        <v>0.98223169864960913</v>
      </c>
      <c r="R131" s="6">
        <v>0.98756218905472637</v>
      </c>
      <c r="S131" s="6">
        <v>0.95060412224591329</v>
      </c>
      <c r="T131" s="6">
        <v>0.93105899076048326</v>
      </c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x14ac:dyDescent="0.3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x14ac:dyDescent="0.3">
      <c r="A133" s="16" t="s">
        <v>38</v>
      </c>
      <c r="B133" s="16" t="s">
        <v>43</v>
      </c>
      <c r="C133" s="16" t="s">
        <v>40</v>
      </c>
      <c r="D133" s="16" t="s">
        <v>41</v>
      </c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x14ac:dyDescent="0.3">
      <c r="A134">
        <v>3</v>
      </c>
      <c r="C134" s="4" t="s">
        <v>17</v>
      </c>
      <c r="D134" s="5" t="s">
        <v>18</v>
      </c>
      <c r="E134" s="4" t="s">
        <v>5</v>
      </c>
      <c r="F134" s="5" t="s">
        <v>6</v>
      </c>
      <c r="G134" s="7" t="s">
        <v>7</v>
      </c>
      <c r="H134" s="7" t="s">
        <v>8</v>
      </c>
      <c r="I134" s="4" t="s">
        <v>19</v>
      </c>
      <c r="J134" s="5" t="s">
        <v>20</v>
      </c>
      <c r="K134" s="4" t="s">
        <v>21</v>
      </c>
      <c r="L134" s="5" t="s">
        <v>22</v>
      </c>
      <c r="M134" s="4" t="s">
        <v>23</v>
      </c>
      <c r="N134" s="5" t="s">
        <v>24</v>
      </c>
      <c r="O134" s="4" t="s">
        <v>13</v>
      </c>
      <c r="P134" s="5" t="s">
        <v>14</v>
      </c>
      <c r="Q134" s="4" t="s">
        <v>9</v>
      </c>
      <c r="R134" s="5" t="s">
        <v>10</v>
      </c>
      <c r="S134" s="4" t="s">
        <v>11</v>
      </c>
      <c r="T134" s="5" t="s">
        <v>12</v>
      </c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x14ac:dyDescent="0.3">
      <c r="A135" s="3" t="s">
        <v>2</v>
      </c>
      <c r="B135" s="3">
        <v>60</v>
      </c>
      <c r="C135" s="6">
        <v>0.94726301735647533</v>
      </c>
      <c r="D135" s="6">
        <v>0.95260347129506007</v>
      </c>
      <c r="E135" s="6">
        <v>0.96128170894526033</v>
      </c>
      <c r="F135" s="6">
        <v>0.93724966622162886</v>
      </c>
      <c r="G135" s="6">
        <v>0.98197596795727637</v>
      </c>
      <c r="H135" s="6">
        <v>0.99065420560747663</v>
      </c>
      <c r="I135" s="6">
        <v>0.90787716955941256</v>
      </c>
      <c r="J135" s="6">
        <v>0.89118825100133514</v>
      </c>
      <c r="K135" s="6">
        <v>0.99065420560747663</v>
      </c>
      <c r="L135" s="6">
        <v>0.99065420560747663</v>
      </c>
      <c r="M135" s="6">
        <v>0.9279038718291055</v>
      </c>
      <c r="N135" s="6">
        <v>0.92256341789052065</v>
      </c>
      <c r="O135" s="6">
        <v>0.9853137516688919</v>
      </c>
      <c r="P135" s="6">
        <v>0.97596795727636854</v>
      </c>
      <c r="Q135" s="6">
        <v>0.99732977303070758</v>
      </c>
      <c r="R135" s="6">
        <v>0.97930574098798395</v>
      </c>
      <c r="S135" s="6">
        <v>0.95193591455273696</v>
      </c>
      <c r="T135" s="6">
        <v>0.90253671562082782</v>
      </c>
      <c r="V135" s="11">
        <f>AVERAGE(C135:D137)</f>
        <v>0.94006447402072579</v>
      </c>
      <c r="W135" s="11">
        <f>AVERAGE(E135:F137)</f>
        <v>0.92697342538415572</v>
      </c>
      <c r="X135" s="11">
        <f>AVERAGE(G135:H137)</f>
        <v>0.99543836226079208</v>
      </c>
      <c r="Y135" s="11">
        <f>AVERAGE(I135:J137)</f>
        <v>0.92032695436903067</v>
      </c>
      <c r="Z135" s="11">
        <f>AVERAGE(K135:L137)</f>
        <v>0.99688473520249221</v>
      </c>
      <c r="AA135" s="11">
        <f>AVERAGE(M135:N137)</f>
        <v>0.94792340016554266</v>
      </c>
      <c r="AB135" s="11">
        <f>AVERAGE(Q135:R137)</f>
        <v>0.9834553121433468</v>
      </c>
      <c r="AC135" s="11">
        <f>AVERAGE(S135:T137)</f>
        <v>0.91351091642592375</v>
      </c>
      <c r="AD135" s="11">
        <f>AVERAGE(O135:P137)</f>
        <v>0.9733355293779854</v>
      </c>
    </row>
    <row r="136" spans="1:30" x14ac:dyDescent="0.3">
      <c r="A136" s="3" t="s">
        <v>3</v>
      </c>
      <c r="B136" s="3">
        <v>60</v>
      </c>
      <c r="C136" s="6">
        <v>0.94850187265917607</v>
      </c>
      <c r="D136" s="6">
        <v>0.90543071161048694</v>
      </c>
      <c r="E136" s="6">
        <v>0.9578651685393258</v>
      </c>
      <c r="F136" s="6">
        <v>0.88295880149812733</v>
      </c>
      <c r="G136" s="6">
        <v>1</v>
      </c>
      <c r="H136" s="6">
        <v>1</v>
      </c>
      <c r="I136" s="6">
        <v>0.93258426966292129</v>
      </c>
      <c r="J136" s="6">
        <v>0.95599250936329583</v>
      </c>
      <c r="K136" s="6">
        <v>1</v>
      </c>
      <c r="L136" s="6">
        <v>1</v>
      </c>
      <c r="M136" s="6">
        <v>0.95973782771535576</v>
      </c>
      <c r="N136" s="6">
        <v>0.97003745318352064</v>
      </c>
      <c r="O136" s="6">
        <v>0.98408239700374533</v>
      </c>
      <c r="P136" s="6">
        <v>0.95973782771535576</v>
      </c>
      <c r="Q136" s="6">
        <v>0.9971910112359551</v>
      </c>
      <c r="R136" s="6">
        <v>0.9466292134831461</v>
      </c>
      <c r="S136" s="6">
        <v>0.95880149812734083</v>
      </c>
      <c r="T136" s="6">
        <v>0.84925093632958804</v>
      </c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x14ac:dyDescent="0.3">
      <c r="A137" s="3" t="s">
        <v>4</v>
      </c>
      <c r="B137" s="3">
        <v>60</v>
      </c>
      <c r="C137" s="6">
        <v>0.96449704142011838</v>
      </c>
      <c r="D137" s="6">
        <v>0.92209072978303752</v>
      </c>
      <c r="E137" s="6">
        <v>0.9664694280078896</v>
      </c>
      <c r="F137" s="6">
        <v>0.85601577909270221</v>
      </c>
      <c r="G137" s="6">
        <v>1</v>
      </c>
      <c r="H137" s="6">
        <v>1</v>
      </c>
      <c r="I137" s="6">
        <v>0.96351084812623278</v>
      </c>
      <c r="J137" s="6">
        <v>0.8708086785009862</v>
      </c>
      <c r="K137" s="6">
        <v>1</v>
      </c>
      <c r="L137" s="6">
        <v>1</v>
      </c>
      <c r="M137" s="6">
        <v>0.97830374753451677</v>
      </c>
      <c r="N137" s="6">
        <v>0.92899408284023666</v>
      </c>
      <c r="O137" s="6">
        <v>0.98422090729783041</v>
      </c>
      <c r="P137" s="6">
        <v>0.95069033530571989</v>
      </c>
      <c r="Q137" s="6">
        <v>0.99802761341222879</v>
      </c>
      <c r="R137" s="6">
        <v>0.98224852071005919</v>
      </c>
      <c r="S137" s="6">
        <v>0.96449704142011838</v>
      </c>
      <c r="T137" s="6">
        <v>0.854043392504931</v>
      </c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x14ac:dyDescent="0.3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x14ac:dyDescent="0.3">
      <c r="A139" s="16" t="s">
        <v>38</v>
      </c>
      <c r="B139" s="16" t="s">
        <v>43</v>
      </c>
      <c r="C139" s="16" t="s">
        <v>40</v>
      </c>
      <c r="D139" s="16" t="s">
        <v>42</v>
      </c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x14ac:dyDescent="0.3">
      <c r="A140">
        <v>4</v>
      </c>
      <c r="C140" s="4" t="s">
        <v>17</v>
      </c>
      <c r="D140" s="5" t="s">
        <v>18</v>
      </c>
      <c r="E140" s="4" t="s">
        <v>5</v>
      </c>
      <c r="F140" s="5" t="s">
        <v>6</v>
      </c>
      <c r="G140" s="7" t="s">
        <v>7</v>
      </c>
      <c r="H140" s="7" t="s">
        <v>8</v>
      </c>
      <c r="I140" s="4" t="s">
        <v>19</v>
      </c>
      <c r="J140" s="5" t="s">
        <v>20</v>
      </c>
      <c r="K140" s="4" t="s">
        <v>21</v>
      </c>
      <c r="L140" s="5" t="s">
        <v>22</v>
      </c>
      <c r="M140" s="4" t="s">
        <v>23</v>
      </c>
      <c r="N140" s="5" t="s">
        <v>24</v>
      </c>
      <c r="O140" s="4" t="s">
        <v>13</v>
      </c>
      <c r="P140" s="5" t="s">
        <v>14</v>
      </c>
      <c r="Q140" s="4" t="s">
        <v>9</v>
      </c>
      <c r="R140" s="5" t="s">
        <v>10</v>
      </c>
      <c r="S140" s="4" t="s">
        <v>11</v>
      </c>
      <c r="T140" s="5" t="s">
        <v>12</v>
      </c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x14ac:dyDescent="0.3">
      <c r="A141" s="3" t="s">
        <v>2</v>
      </c>
      <c r="B141" s="3">
        <v>60</v>
      </c>
      <c r="C141" s="6">
        <v>0.87042253521126756</v>
      </c>
      <c r="D141" s="6">
        <v>0.80563380281690145</v>
      </c>
      <c r="E141" s="6">
        <v>0.90985915492957747</v>
      </c>
      <c r="F141" s="6">
        <v>0.83380281690140845</v>
      </c>
      <c r="G141" s="6">
        <v>0.9971830985915493</v>
      </c>
      <c r="H141" s="6">
        <v>1</v>
      </c>
      <c r="I141" s="6">
        <v>0.96338028169014089</v>
      </c>
      <c r="J141" s="6">
        <v>1</v>
      </c>
      <c r="K141" s="6">
        <v>1</v>
      </c>
      <c r="L141" s="6">
        <v>1</v>
      </c>
      <c r="M141" s="6">
        <v>0.9915492957746479</v>
      </c>
      <c r="N141" s="6">
        <v>1</v>
      </c>
      <c r="O141" s="6">
        <v>0.9971830985915493</v>
      </c>
      <c r="P141" s="6">
        <v>0.96056338028169019</v>
      </c>
      <c r="Q141" s="6">
        <v>0.9943661971830986</v>
      </c>
      <c r="R141" s="6">
        <v>0.88169014084507047</v>
      </c>
      <c r="S141" s="6">
        <v>0.94366197183098588</v>
      </c>
      <c r="T141" s="6">
        <v>0.83380281690140845</v>
      </c>
      <c r="V141" s="11">
        <f>AVERAGE(C141:D143)</f>
        <v>0.85533250589102938</v>
      </c>
      <c r="W141" s="11">
        <f>AVERAGE(E141:F143)</f>
        <v>0.86085298508805064</v>
      </c>
      <c r="X141" s="11">
        <f>AVERAGE(G141:H143)</f>
        <v>0.99953051643192481</v>
      </c>
      <c r="Y141" s="11">
        <f>AVERAGE(I141:J143)</f>
        <v>0.91854550033277571</v>
      </c>
      <c r="Z141" s="11">
        <f>AVERAGE(K141:L143)</f>
        <v>1</v>
      </c>
      <c r="AA141" s="11">
        <f>AVERAGE(M141:N143)</f>
        <v>0.9459095569586099</v>
      </c>
      <c r="AB141" s="19">
        <f>AVERAGE(Q141:R143)</f>
        <v>0.97359559656791328</v>
      </c>
      <c r="AC141" s="11">
        <f>AVERAGE(S141:T143)</f>
        <v>0.86648678790495204</v>
      </c>
      <c r="AD141" s="11">
        <f>AVERAGE(O141:P143)</f>
        <v>0.96454139909700853</v>
      </c>
    </row>
    <row r="142" spans="1:30" x14ac:dyDescent="0.3">
      <c r="A142" s="3" t="s">
        <v>3</v>
      </c>
      <c r="B142" s="3">
        <v>60</v>
      </c>
      <c r="C142" s="6">
        <v>0.75862068965517238</v>
      </c>
      <c r="D142" s="6">
        <v>0.91954022988505746</v>
      </c>
      <c r="E142" s="6">
        <v>0.75862068965517238</v>
      </c>
      <c r="F142" s="6">
        <v>0.88505747126436785</v>
      </c>
      <c r="G142" s="6">
        <v>1</v>
      </c>
      <c r="H142" s="6">
        <v>1</v>
      </c>
      <c r="I142" s="6">
        <v>0.77011494252873558</v>
      </c>
      <c r="J142" s="6">
        <v>1</v>
      </c>
      <c r="K142" s="6">
        <v>1</v>
      </c>
      <c r="L142" s="6">
        <v>1</v>
      </c>
      <c r="M142" s="6">
        <v>0.85057471264367812</v>
      </c>
      <c r="N142" s="6">
        <v>1</v>
      </c>
      <c r="O142" s="6">
        <v>0.89655172413793105</v>
      </c>
      <c r="P142" s="6">
        <v>0.9885057471264368</v>
      </c>
      <c r="Q142" s="6">
        <v>0.96551724137931039</v>
      </c>
      <c r="R142" s="6">
        <v>1</v>
      </c>
      <c r="S142" s="6">
        <v>0.75862068965517238</v>
      </c>
      <c r="T142" s="6">
        <v>0.88505747126436785</v>
      </c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x14ac:dyDescent="0.3">
      <c r="A143" s="3" t="s">
        <v>4</v>
      </c>
      <c r="B143" s="3">
        <v>60</v>
      </c>
      <c r="C143" s="6">
        <v>0.77777777777777779</v>
      </c>
      <c r="D143" s="6">
        <v>1</v>
      </c>
      <c r="E143" s="6">
        <v>0.77777777777777779</v>
      </c>
      <c r="F143" s="6">
        <v>1</v>
      </c>
      <c r="G143" s="6">
        <v>1</v>
      </c>
      <c r="H143" s="6">
        <v>1</v>
      </c>
      <c r="I143" s="6">
        <v>0.77777777777777779</v>
      </c>
      <c r="J143" s="6">
        <v>1</v>
      </c>
      <c r="K143" s="6">
        <v>1</v>
      </c>
      <c r="L143" s="6">
        <v>1</v>
      </c>
      <c r="M143" s="6">
        <v>0.83333333333333337</v>
      </c>
      <c r="N143" s="6">
        <v>1</v>
      </c>
      <c r="O143" s="6">
        <v>0.94444444444444442</v>
      </c>
      <c r="P143" s="6">
        <v>1</v>
      </c>
      <c r="Q143" s="6">
        <v>1</v>
      </c>
      <c r="R143" s="6">
        <v>1</v>
      </c>
      <c r="S143" s="6">
        <v>0.77777777777777779</v>
      </c>
      <c r="T143" s="6">
        <v>1</v>
      </c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x14ac:dyDescent="0.3"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x14ac:dyDescent="0.3">
      <c r="A145" s="16" t="s">
        <v>38</v>
      </c>
      <c r="B145" s="16" t="s">
        <v>44</v>
      </c>
      <c r="C145" s="16" t="s">
        <v>40</v>
      </c>
      <c r="D145" s="16" t="s">
        <v>41</v>
      </c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x14ac:dyDescent="0.3">
      <c r="A146">
        <v>5</v>
      </c>
      <c r="C146" s="4" t="s">
        <v>17</v>
      </c>
      <c r="D146" s="5" t="s">
        <v>18</v>
      </c>
      <c r="E146" s="4" t="s">
        <v>5</v>
      </c>
      <c r="F146" s="5" t="s">
        <v>6</v>
      </c>
      <c r="G146" s="7" t="s">
        <v>7</v>
      </c>
      <c r="H146" s="7" t="s">
        <v>8</v>
      </c>
      <c r="I146" s="4" t="s">
        <v>19</v>
      </c>
      <c r="J146" s="5" t="s">
        <v>20</v>
      </c>
      <c r="K146" s="4" t="s">
        <v>21</v>
      </c>
      <c r="L146" s="5" t="s">
        <v>22</v>
      </c>
      <c r="M146" s="4" t="s">
        <v>23</v>
      </c>
      <c r="N146" s="5" t="s">
        <v>24</v>
      </c>
      <c r="O146" s="4" t="s">
        <v>13</v>
      </c>
      <c r="P146" s="5" t="s">
        <v>14</v>
      </c>
      <c r="Q146" s="4" t="s">
        <v>9</v>
      </c>
      <c r="R146" s="5" t="s">
        <v>10</v>
      </c>
      <c r="S146" s="4" t="s">
        <v>11</v>
      </c>
      <c r="T146" s="5" t="s">
        <v>12</v>
      </c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x14ac:dyDescent="0.3">
      <c r="A147" s="3" t="s">
        <v>2</v>
      </c>
      <c r="B147" s="3">
        <v>60</v>
      </c>
      <c r="C147" s="6">
        <v>0.93345008756567427</v>
      </c>
      <c r="D147" s="6">
        <v>0.95446584938704027</v>
      </c>
      <c r="E147" s="6">
        <v>0.92294220665499127</v>
      </c>
      <c r="F147" s="6">
        <v>0.99824868651488619</v>
      </c>
      <c r="G147" s="6">
        <v>0.99824868651488619</v>
      </c>
      <c r="H147" s="6">
        <v>1</v>
      </c>
      <c r="I147" s="6">
        <v>0.9159369527145359</v>
      </c>
      <c r="J147" s="6">
        <v>0.96147110332749564</v>
      </c>
      <c r="K147" s="6">
        <v>0.99824868651488619</v>
      </c>
      <c r="L147" s="6">
        <v>1</v>
      </c>
      <c r="M147" s="6">
        <v>0.94570928196147108</v>
      </c>
      <c r="N147" s="6">
        <v>1</v>
      </c>
      <c r="O147" s="6">
        <v>0.989492119089317</v>
      </c>
      <c r="P147" s="6">
        <v>1</v>
      </c>
      <c r="Q147" s="6">
        <v>0.87565674255691772</v>
      </c>
      <c r="R147" s="6">
        <v>0.99824868651488619</v>
      </c>
      <c r="S147" s="6">
        <v>0.98598949211908937</v>
      </c>
      <c r="T147" s="6">
        <v>0.96147110332749564</v>
      </c>
      <c r="V147" s="11">
        <f>AVERAGE(C147:D149)</f>
        <v>0.90335390477918664</v>
      </c>
      <c r="W147" s="11">
        <f>AVERAGE(E147:F149)</f>
        <v>0.92734521245249002</v>
      </c>
      <c r="X147" s="11">
        <f>AVERAGE(G147:H149)</f>
        <v>0.99556798703061267</v>
      </c>
      <c r="Y147" s="11">
        <f>AVERAGE(I147:J149)</f>
        <v>0.95132061377249044</v>
      </c>
      <c r="Z147" s="11">
        <f>AVERAGE(K147:L149)</f>
        <v>0.99662955815587806</v>
      </c>
      <c r="AA147" s="11">
        <f>AVERAGE(M147:N149)</f>
        <v>0.97519116804888517</v>
      </c>
      <c r="AB147" s="11">
        <f>AVERAGE(Q147:R149)</f>
        <v>0.97416594635516951</v>
      </c>
      <c r="AC147" s="11">
        <f>AVERAGE(S147:T149)</f>
        <v>0.92997585607408428</v>
      </c>
      <c r="AD147" s="11">
        <f>AVERAGE(O147:P149)</f>
        <v>0.97874931666114218</v>
      </c>
    </row>
    <row r="148" spans="1:30" x14ac:dyDescent="0.3">
      <c r="A148" s="3" t="s">
        <v>3</v>
      </c>
      <c r="B148" s="3">
        <v>60</v>
      </c>
      <c r="C148" s="6">
        <v>0.72292993630573243</v>
      </c>
      <c r="D148" s="6">
        <v>0.99299363057324841</v>
      </c>
      <c r="E148" s="6">
        <v>0.79681528662420387</v>
      </c>
      <c r="F148" s="6">
        <v>0.97898089171974523</v>
      </c>
      <c r="G148" s="6">
        <v>0.97515923566878981</v>
      </c>
      <c r="H148" s="6">
        <v>1</v>
      </c>
      <c r="I148" s="6">
        <v>0.91528662420382167</v>
      </c>
      <c r="J148" s="6">
        <v>0.95350318471337581</v>
      </c>
      <c r="K148" s="6">
        <v>0.98152866242038217</v>
      </c>
      <c r="L148" s="6">
        <v>1</v>
      </c>
      <c r="M148" s="6">
        <v>0.93503184713375798</v>
      </c>
      <c r="N148" s="6">
        <v>0.97388535031847134</v>
      </c>
      <c r="O148" s="6">
        <v>0.91592356687898091</v>
      </c>
      <c r="P148" s="6">
        <v>0.98726114649681529</v>
      </c>
      <c r="Q148" s="6">
        <v>0.98152866242038217</v>
      </c>
      <c r="R148" s="6">
        <v>1</v>
      </c>
      <c r="S148" s="6">
        <v>0.7955414012738854</v>
      </c>
      <c r="T148" s="6">
        <v>0.97324840764331211</v>
      </c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x14ac:dyDescent="0.3">
      <c r="A149" s="3" t="s">
        <v>4</v>
      </c>
      <c r="B149" s="3">
        <v>60</v>
      </c>
      <c r="C149" s="6">
        <v>0.81628392484342382</v>
      </c>
      <c r="D149" s="6">
        <v>1</v>
      </c>
      <c r="E149" s="6">
        <v>0.87404314544189288</v>
      </c>
      <c r="F149" s="6">
        <v>0.99304105775922058</v>
      </c>
      <c r="G149" s="6">
        <v>1</v>
      </c>
      <c r="H149" s="6">
        <v>1</v>
      </c>
      <c r="I149" s="6">
        <v>0.98469032707028536</v>
      </c>
      <c r="J149" s="6">
        <v>0.97703549060542794</v>
      </c>
      <c r="K149" s="6">
        <v>1</v>
      </c>
      <c r="L149" s="6">
        <v>1</v>
      </c>
      <c r="M149" s="6">
        <v>1</v>
      </c>
      <c r="N149" s="6">
        <v>0.99652052887961029</v>
      </c>
      <c r="O149" s="6">
        <v>0.98121085594989566</v>
      </c>
      <c r="P149" s="6">
        <v>0.99860821155184409</v>
      </c>
      <c r="Q149" s="6">
        <v>0.99164926931106467</v>
      </c>
      <c r="R149" s="6">
        <v>0.9979123173277662</v>
      </c>
      <c r="S149" s="6">
        <v>0.87125956854558106</v>
      </c>
      <c r="T149" s="6">
        <v>0.99234516353514268</v>
      </c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x14ac:dyDescent="0.3"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x14ac:dyDescent="0.3">
      <c r="A151" s="16" t="s">
        <v>38</v>
      </c>
      <c r="B151" s="16" t="s">
        <v>44</v>
      </c>
      <c r="C151" s="16" t="s">
        <v>40</v>
      </c>
      <c r="D151" s="16" t="s">
        <v>42</v>
      </c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x14ac:dyDescent="0.3">
      <c r="A152">
        <v>6</v>
      </c>
      <c r="C152" s="4" t="s">
        <v>17</v>
      </c>
      <c r="D152" s="5" t="s">
        <v>18</v>
      </c>
      <c r="E152" s="4" t="s">
        <v>5</v>
      </c>
      <c r="F152" s="5" t="s">
        <v>6</v>
      </c>
      <c r="G152" s="7" t="s">
        <v>7</v>
      </c>
      <c r="H152" s="7" t="s">
        <v>8</v>
      </c>
      <c r="I152" s="4" t="s">
        <v>19</v>
      </c>
      <c r="J152" s="5" t="s">
        <v>20</v>
      </c>
      <c r="K152" s="4" t="s">
        <v>21</v>
      </c>
      <c r="L152" s="5" t="s">
        <v>22</v>
      </c>
      <c r="M152" s="4" t="s">
        <v>23</v>
      </c>
      <c r="N152" s="5" t="s">
        <v>24</v>
      </c>
      <c r="O152" s="4" t="s">
        <v>13</v>
      </c>
      <c r="P152" s="5" t="s">
        <v>14</v>
      </c>
      <c r="Q152" s="4" t="s">
        <v>9</v>
      </c>
      <c r="R152" s="5" t="s">
        <v>10</v>
      </c>
      <c r="S152" s="4" t="s">
        <v>11</v>
      </c>
      <c r="T152" s="5" t="s">
        <v>12</v>
      </c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x14ac:dyDescent="0.3">
      <c r="A153" s="3" t="s">
        <v>2</v>
      </c>
      <c r="B153" s="3">
        <v>60</v>
      </c>
      <c r="C153" s="6">
        <v>0.22448979591836735</v>
      </c>
      <c r="D153" s="6">
        <v>1</v>
      </c>
      <c r="E153" s="6">
        <v>0.59183673469387754</v>
      </c>
      <c r="F153" s="6">
        <v>1</v>
      </c>
      <c r="G153" s="6">
        <v>1</v>
      </c>
      <c r="H153" s="6">
        <v>1</v>
      </c>
      <c r="I153" s="6">
        <v>0.77551020408163263</v>
      </c>
      <c r="J153" s="6">
        <v>1</v>
      </c>
      <c r="K153" s="6">
        <v>1</v>
      </c>
      <c r="L153" s="6">
        <v>1</v>
      </c>
      <c r="M153" s="6">
        <v>0.89795918367346939</v>
      </c>
      <c r="N153" s="6">
        <v>1</v>
      </c>
      <c r="O153" s="6">
        <v>0.97959183673469385</v>
      </c>
      <c r="P153" s="6">
        <v>1</v>
      </c>
      <c r="Q153" s="6">
        <v>1</v>
      </c>
      <c r="R153" s="6">
        <v>1</v>
      </c>
      <c r="S153" s="6">
        <v>0.63265306122448983</v>
      </c>
      <c r="T153" s="6">
        <v>1</v>
      </c>
      <c r="V153" s="11">
        <f>AVERAGE(C153:D155)</f>
        <v>0.80900559635185931</v>
      </c>
      <c r="W153" s="11">
        <f>AVERAGE(E153:F155)</f>
        <v>0.88814154064863615</v>
      </c>
      <c r="X153" s="11">
        <f>AVERAGE(G153:H155)</f>
        <v>1</v>
      </c>
      <c r="Y153" s="11">
        <f>AVERAGE(I153:J155)</f>
        <v>0.95795540438397575</v>
      </c>
      <c r="Z153" s="11">
        <f>AVERAGE(K153:L155)</f>
        <v>1</v>
      </c>
      <c r="AA153" s="11">
        <f>AVERAGE(M153:N155)</f>
        <v>0.98299319727891155</v>
      </c>
      <c r="AB153" s="11">
        <f>AVERAGE(Q153:R155)</f>
        <v>0.99282560706401757</v>
      </c>
      <c r="AC153" s="11">
        <f>AVERAGE(S153:T155)</f>
        <v>0.89273675621830773</v>
      </c>
      <c r="AD153" s="11">
        <f>AVERAGE(O153:P155)</f>
        <v>0.9862019016583824</v>
      </c>
    </row>
    <row r="154" spans="1:30" x14ac:dyDescent="0.3">
      <c r="A154" s="3" t="s">
        <v>3</v>
      </c>
      <c r="B154" s="3">
        <v>60</v>
      </c>
      <c r="C154" s="6">
        <v>0.87086092715231789</v>
      </c>
      <c r="D154" s="6">
        <v>0.86423841059602646</v>
      </c>
      <c r="E154" s="6">
        <v>0.89072847682119205</v>
      </c>
      <c r="F154" s="6">
        <v>0.89072847682119205</v>
      </c>
      <c r="G154" s="6">
        <v>1</v>
      </c>
      <c r="H154" s="6">
        <v>1</v>
      </c>
      <c r="I154" s="6">
        <v>1</v>
      </c>
      <c r="J154" s="6">
        <v>1</v>
      </c>
      <c r="K154" s="6">
        <v>1</v>
      </c>
      <c r="L154" s="6">
        <v>1</v>
      </c>
      <c r="M154" s="6">
        <v>1</v>
      </c>
      <c r="N154" s="6">
        <v>1</v>
      </c>
      <c r="O154" s="6">
        <v>0.94701986754966883</v>
      </c>
      <c r="P154" s="6">
        <v>0.99337748344370858</v>
      </c>
      <c r="Q154" s="6">
        <v>0.95695364238410596</v>
      </c>
      <c r="R154" s="6">
        <v>1</v>
      </c>
      <c r="S154" s="6">
        <v>0.88741721854304634</v>
      </c>
      <c r="T154" s="6">
        <v>0.88079470198675491</v>
      </c>
    </row>
    <row r="155" spans="1:30" x14ac:dyDescent="0.3">
      <c r="A155" s="3" t="s">
        <v>4</v>
      </c>
      <c r="B155" s="3">
        <v>60</v>
      </c>
      <c r="C155" s="6">
        <v>0.94166666666666665</v>
      </c>
      <c r="D155" s="6">
        <v>0.95277777777777772</v>
      </c>
      <c r="E155" s="6">
        <v>1</v>
      </c>
      <c r="F155" s="6">
        <v>0.9555555555555556</v>
      </c>
      <c r="G155" s="6">
        <v>1</v>
      </c>
      <c r="H155" s="6">
        <v>1</v>
      </c>
      <c r="I155" s="6">
        <v>1</v>
      </c>
      <c r="J155" s="6">
        <v>0.97222222222222221</v>
      </c>
      <c r="K155" s="6">
        <v>1</v>
      </c>
      <c r="L155" s="6">
        <v>1</v>
      </c>
      <c r="M155" s="6">
        <v>1</v>
      </c>
      <c r="N155" s="6">
        <v>1</v>
      </c>
      <c r="O155" s="6">
        <v>1</v>
      </c>
      <c r="P155" s="6">
        <v>0.99722222222222223</v>
      </c>
      <c r="Q155" s="6">
        <v>1</v>
      </c>
      <c r="R155" s="6">
        <v>1</v>
      </c>
      <c r="S155" s="6">
        <v>0.99722222222222223</v>
      </c>
      <c r="T155" s="6">
        <v>0.95833333333333337</v>
      </c>
    </row>
    <row r="162" spans="1:30" x14ac:dyDescent="0.3">
      <c r="A162" s="16" t="s">
        <v>38</v>
      </c>
      <c r="B162" s="16" t="s">
        <v>39</v>
      </c>
      <c r="C162" s="16" t="s">
        <v>40</v>
      </c>
      <c r="D162" s="16" t="s">
        <v>41</v>
      </c>
    </row>
    <row r="163" spans="1:30" x14ac:dyDescent="0.3">
      <c r="A163">
        <v>1</v>
      </c>
      <c r="C163" s="4" t="s">
        <v>17</v>
      </c>
      <c r="D163" s="5" t="s">
        <v>18</v>
      </c>
      <c r="E163" s="4" t="s">
        <v>5</v>
      </c>
      <c r="F163" s="5" t="s">
        <v>6</v>
      </c>
      <c r="G163" s="7" t="s">
        <v>7</v>
      </c>
      <c r="H163" s="7" t="s">
        <v>8</v>
      </c>
      <c r="I163" s="4" t="s">
        <v>19</v>
      </c>
      <c r="J163" s="5" t="s">
        <v>20</v>
      </c>
      <c r="K163" s="4" t="s">
        <v>21</v>
      </c>
      <c r="L163" s="5" t="s">
        <v>22</v>
      </c>
      <c r="M163" s="4" t="s">
        <v>23</v>
      </c>
      <c r="N163" s="5" t="s">
        <v>24</v>
      </c>
      <c r="O163" s="4" t="s">
        <v>13</v>
      </c>
      <c r="P163" s="5" t="s">
        <v>14</v>
      </c>
      <c r="Q163" s="4" t="s">
        <v>9</v>
      </c>
      <c r="R163" s="5" t="s">
        <v>10</v>
      </c>
      <c r="S163" s="4" t="s">
        <v>11</v>
      </c>
      <c r="T163" s="5" t="s">
        <v>12</v>
      </c>
      <c r="V163" s="12" t="s">
        <v>17</v>
      </c>
      <c r="W163" s="12" t="s">
        <v>5</v>
      </c>
      <c r="X163" s="15" t="s">
        <v>7</v>
      </c>
      <c r="Y163" s="12" t="s">
        <v>19</v>
      </c>
      <c r="Z163" s="12" t="s">
        <v>21</v>
      </c>
      <c r="AA163" s="12" t="s">
        <v>23</v>
      </c>
      <c r="AB163" s="12" t="s">
        <v>9</v>
      </c>
      <c r="AC163" s="12" t="s">
        <v>11</v>
      </c>
      <c r="AD163" s="12" t="s">
        <v>13</v>
      </c>
    </row>
    <row r="164" spans="1:30" x14ac:dyDescent="0.3">
      <c r="A164" s="3" t="s">
        <v>2</v>
      </c>
      <c r="B164" s="3">
        <v>90</v>
      </c>
      <c r="C164" s="6">
        <v>0.87296416938110755</v>
      </c>
      <c r="D164" s="6">
        <v>0.97068403908794787</v>
      </c>
      <c r="E164" s="6">
        <v>0.90228013029315957</v>
      </c>
      <c r="F164" s="6">
        <v>1</v>
      </c>
      <c r="G164" s="6">
        <v>1</v>
      </c>
      <c r="H164" s="6">
        <v>1</v>
      </c>
      <c r="I164" s="6">
        <v>0.92182410423452765</v>
      </c>
      <c r="J164" s="6">
        <v>0.89576547231270354</v>
      </c>
      <c r="K164" s="6">
        <v>1</v>
      </c>
      <c r="L164" s="6">
        <v>1</v>
      </c>
      <c r="M164" s="6">
        <v>0.97068403908794787</v>
      </c>
      <c r="N164" s="6">
        <v>0.97068403908794787</v>
      </c>
      <c r="O164" s="6">
        <v>0.97394136807817588</v>
      </c>
      <c r="P164" s="6">
        <v>1</v>
      </c>
      <c r="Q164" s="6">
        <v>0.95114006514657978</v>
      </c>
      <c r="R164" s="6">
        <v>1</v>
      </c>
      <c r="S164" s="6">
        <v>0.88925081433224751</v>
      </c>
      <c r="T164" s="6">
        <v>0.97394136807817588</v>
      </c>
      <c r="V164" s="19">
        <f>AVERAGE(C164:D166)</f>
        <v>0.92917677457762737</v>
      </c>
      <c r="W164" s="19">
        <f>AVERAGE(E164:F166)</f>
        <v>0.9502745664134421</v>
      </c>
      <c r="X164" s="19">
        <f>AVERAGE(G164:H166)</f>
        <v>0.98642322097378277</v>
      </c>
      <c r="Y164" s="19">
        <f>AVERAGE(I164:J166)</f>
        <v>0.92969501681529998</v>
      </c>
      <c r="Z164" s="19">
        <f>AVERAGE(K164:L166)</f>
        <v>0.9866573033707865</v>
      </c>
      <c r="AA164" s="19">
        <f>AVERAGE(M164:N166)</f>
        <v>0.96195842577096469</v>
      </c>
      <c r="AB164" s="19">
        <f>AVERAGE(Q164:R166)</f>
        <v>0.98140619895597381</v>
      </c>
      <c r="AC164" s="19">
        <f>AVERAGE(S164:T166)</f>
        <v>0.938359934915035</v>
      </c>
      <c r="AD164" s="19">
        <f>AVERAGE(O164:P166)</f>
        <v>0.97938651295987589</v>
      </c>
    </row>
    <row r="165" spans="1:30" x14ac:dyDescent="0.3">
      <c r="A165" s="3" t="s">
        <v>3</v>
      </c>
      <c r="B165" s="3">
        <v>90</v>
      </c>
      <c r="C165" s="6">
        <v>0.93535353535353538</v>
      </c>
      <c r="D165" s="6">
        <v>0.95757575757575752</v>
      </c>
      <c r="E165" s="6">
        <v>0.93939393939393945</v>
      </c>
      <c r="F165" s="6">
        <v>0.97373737373737379</v>
      </c>
      <c r="G165" s="6">
        <v>1</v>
      </c>
      <c r="H165" s="6">
        <v>1</v>
      </c>
      <c r="I165" s="6">
        <v>0.9494949494949495</v>
      </c>
      <c r="J165" s="6">
        <v>0.98383838383838385</v>
      </c>
      <c r="K165" s="6">
        <v>1</v>
      </c>
      <c r="L165" s="6">
        <v>1</v>
      </c>
      <c r="M165" s="6">
        <v>0.96969696969696972</v>
      </c>
      <c r="N165" s="6">
        <v>0.98989898989898994</v>
      </c>
      <c r="O165" s="6">
        <v>0.99595959595959593</v>
      </c>
      <c r="P165" s="6">
        <v>0.98787878787878791</v>
      </c>
      <c r="Q165" s="6">
        <v>0.9555555555555556</v>
      </c>
      <c r="R165" s="6">
        <v>1</v>
      </c>
      <c r="S165" s="6">
        <v>0.93333333333333335</v>
      </c>
      <c r="T165" s="6">
        <v>0.96565656565656566</v>
      </c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x14ac:dyDescent="0.3">
      <c r="A166" s="3" t="s">
        <v>4</v>
      </c>
      <c r="B166" s="3">
        <v>90</v>
      </c>
      <c r="C166" s="6">
        <v>0.8398876404494382</v>
      </c>
      <c r="D166" s="6">
        <v>0.9985955056179775</v>
      </c>
      <c r="E166" s="6">
        <v>0.8932584269662921</v>
      </c>
      <c r="F166" s="6">
        <v>0.9929775280898876</v>
      </c>
      <c r="G166" s="6">
        <v>0.9185393258426966</v>
      </c>
      <c r="H166" s="6">
        <v>1</v>
      </c>
      <c r="I166" s="6">
        <v>0.8567415730337079</v>
      </c>
      <c r="J166" s="6">
        <v>0.9705056179775281</v>
      </c>
      <c r="K166" s="6">
        <v>0.9199438202247191</v>
      </c>
      <c r="L166" s="6">
        <v>1</v>
      </c>
      <c r="M166" s="6">
        <v>0.875</v>
      </c>
      <c r="N166" s="6">
        <v>0.9957865168539326</v>
      </c>
      <c r="O166" s="6">
        <v>0.925561797752809</v>
      </c>
      <c r="P166" s="6">
        <v>0.9929775280898876</v>
      </c>
      <c r="Q166" s="6">
        <v>0.9817415730337079</v>
      </c>
      <c r="R166" s="6">
        <v>1</v>
      </c>
      <c r="S166" s="6">
        <v>0.8890449438202247</v>
      </c>
      <c r="T166" s="6">
        <v>0.9789325842696629</v>
      </c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x14ac:dyDescent="0.3"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x14ac:dyDescent="0.3">
      <c r="A168" s="16" t="s">
        <v>38</v>
      </c>
      <c r="B168" s="16" t="s">
        <v>39</v>
      </c>
      <c r="C168" s="16" t="s">
        <v>40</v>
      </c>
      <c r="D168" s="16" t="s">
        <v>42</v>
      </c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x14ac:dyDescent="0.3">
      <c r="A169">
        <v>2</v>
      </c>
      <c r="C169" s="4" t="s">
        <v>17</v>
      </c>
      <c r="D169" s="5" t="s">
        <v>18</v>
      </c>
      <c r="E169" s="4" t="s">
        <v>5</v>
      </c>
      <c r="F169" s="5" t="s">
        <v>6</v>
      </c>
      <c r="G169" s="7" t="s">
        <v>7</v>
      </c>
      <c r="H169" s="7" t="s">
        <v>8</v>
      </c>
      <c r="I169" s="4" t="s">
        <v>19</v>
      </c>
      <c r="J169" s="5" t="s">
        <v>20</v>
      </c>
      <c r="K169" s="4" t="s">
        <v>21</v>
      </c>
      <c r="L169" s="5" t="s">
        <v>22</v>
      </c>
      <c r="M169" s="4" t="s">
        <v>23</v>
      </c>
      <c r="N169" s="5" t="s">
        <v>24</v>
      </c>
      <c r="O169" s="4" t="s">
        <v>13</v>
      </c>
      <c r="P169" s="5" t="s">
        <v>14</v>
      </c>
      <c r="Q169" s="4" t="s">
        <v>9</v>
      </c>
      <c r="R169" s="5" t="s">
        <v>10</v>
      </c>
      <c r="S169" s="4" t="s">
        <v>11</v>
      </c>
      <c r="T169" s="5" t="s">
        <v>12</v>
      </c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x14ac:dyDescent="0.3">
      <c r="A170" s="3" t="s">
        <v>2</v>
      </c>
      <c r="B170" s="3">
        <v>90</v>
      </c>
      <c r="C170" s="6">
        <v>0.87664335664335669</v>
      </c>
      <c r="D170" s="6">
        <v>0.9404195804195804</v>
      </c>
      <c r="E170" s="6">
        <v>0.9102097902097902</v>
      </c>
      <c r="F170" s="6">
        <v>0.93846153846153846</v>
      </c>
      <c r="G170" s="6">
        <v>0.99888111888111886</v>
      </c>
      <c r="H170" s="6">
        <v>1</v>
      </c>
      <c r="I170" s="6">
        <v>0.96251748251748248</v>
      </c>
      <c r="J170" s="6">
        <v>0.95132867132867138</v>
      </c>
      <c r="K170" s="6">
        <v>0.99888111888111886</v>
      </c>
      <c r="L170" s="6">
        <v>1</v>
      </c>
      <c r="M170" s="6">
        <v>0.9697902097902098</v>
      </c>
      <c r="N170" s="6">
        <v>0.97398601398601403</v>
      </c>
      <c r="O170" s="6">
        <v>0.97510489510489506</v>
      </c>
      <c r="P170" s="6">
        <v>0.98125874125874124</v>
      </c>
      <c r="Q170" s="6">
        <v>0.95916083916083916</v>
      </c>
      <c r="R170" s="6">
        <v>0.96279720279720282</v>
      </c>
      <c r="S170" s="6">
        <v>0.90265734265734265</v>
      </c>
      <c r="T170" s="6">
        <v>0.93930069930069926</v>
      </c>
      <c r="V170" s="11">
        <f>AVERAGE(C170:D172)</f>
        <v>0.90204523815310322</v>
      </c>
      <c r="W170" s="11">
        <f>AVERAGE(E170:F172)</f>
        <v>0.92543423206756714</v>
      </c>
      <c r="X170" s="11">
        <f>AVERAGE(G170:H172)</f>
        <v>0.99721147448739622</v>
      </c>
      <c r="Y170" s="11">
        <f>AVERAGE(I170:J172)</f>
        <v>0.96105474754467701</v>
      </c>
      <c r="Z170" s="11">
        <f>AVERAGE(K170:L172)</f>
        <v>0.99821437269198465</v>
      </c>
      <c r="AA170" s="11">
        <f>AVERAGE(M170:N172)</f>
        <v>0.97773799656161586</v>
      </c>
      <c r="AB170" s="11">
        <f>AVERAGE(Q170:R172)</f>
        <v>0.96710835648895088</v>
      </c>
      <c r="AC170" s="11">
        <f>AVERAGE(S170:T172)</f>
        <v>0.92478520011276277</v>
      </c>
      <c r="AD170" s="11">
        <f>AVERAGE(O170:P172)</f>
        <v>0.97807892955081466</v>
      </c>
    </row>
    <row r="171" spans="1:30" x14ac:dyDescent="0.3">
      <c r="A171" s="3" t="s">
        <v>3</v>
      </c>
      <c r="B171" s="3">
        <v>90</v>
      </c>
      <c r="C171" s="6">
        <v>0.90257677373808687</v>
      </c>
      <c r="D171" s="6">
        <v>0.89128132721496645</v>
      </c>
      <c r="E171" s="6">
        <v>0.93681609601129545</v>
      </c>
      <c r="F171" s="6">
        <v>0.9121073067419696</v>
      </c>
      <c r="G171" s="6">
        <v>1</v>
      </c>
      <c r="H171" s="6">
        <v>0.99647017296152485</v>
      </c>
      <c r="I171" s="6">
        <v>0.98693963995764211</v>
      </c>
      <c r="J171" s="6">
        <v>0.96646664313448638</v>
      </c>
      <c r="K171" s="6">
        <v>1</v>
      </c>
      <c r="L171" s="6">
        <v>1</v>
      </c>
      <c r="M171" s="6">
        <v>0.99541122484998235</v>
      </c>
      <c r="N171" s="6">
        <v>0.98658665725379457</v>
      </c>
      <c r="O171" s="6">
        <v>0.98446876103070946</v>
      </c>
      <c r="P171" s="6">
        <v>0.97987998588069181</v>
      </c>
      <c r="Q171" s="6">
        <v>0.97635015884221676</v>
      </c>
      <c r="R171" s="6">
        <v>0.95693611013060365</v>
      </c>
      <c r="S171" s="6">
        <v>0.93046240734204022</v>
      </c>
      <c r="T171" s="6">
        <v>0.92199082244969999</v>
      </c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x14ac:dyDescent="0.3">
      <c r="A172" s="3" t="s">
        <v>4</v>
      </c>
      <c r="B172" s="3">
        <v>90</v>
      </c>
      <c r="C172" s="6">
        <v>0.88948116560056856</v>
      </c>
      <c r="D172" s="6">
        <v>0.91186922530206116</v>
      </c>
      <c r="E172" s="6">
        <v>0.93034825870646765</v>
      </c>
      <c r="F172" s="6">
        <v>0.9246624022743426</v>
      </c>
      <c r="G172" s="6">
        <v>0.99040511727078895</v>
      </c>
      <c r="H172" s="6">
        <v>0.99751243781094523</v>
      </c>
      <c r="I172" s="6">
        <v>0.95380241648898367</v>
      </c>
      <c r="J172" s="6">
        <v>0.94527363184079605</v>
      </c>
      <c r="K172" s="6">
        <v>0.99076048329779676</v>
      </c>
      <c r="L172" s="6">
        <v>0.99964463397299219</v>
      </c>
      <c r="M172" s="6">
        <v>0.97796730632551532</v>
      </c>
      <c r="N172" s="6">
        <v>0.96268656716417911</v>
      </c>
      <c r="O172" s="6">
        <v>0.97299218194740578</v>
      </c>
      <c r="P172" s="6">
        <v>0.97476901208244493</v>
      </c>
      <c r="Q172" s="6">
        <v>0.98187633262260132</v>
      </c>
      <c r="R172" s="6">
        <v>0.96552949538024169</v>
      </c>
      <c r="S172" s="6">
        <v>0.93923240938166308</v>
      </c>
      <c r="T172" s="6">
        <v>0.91506751954513144</v>
      </c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x14ac:dyDescent="0.3">
      <c r="A174" s="16" t="s">
        <v>38</v>
      </c>
      <c r="B174" s="16" t="s">
        <v>43</v>
      </c>
      <c r="C174" s="16" t="s">
        <v>40</v>
      </c>
      <c r="D174" s="16" t="s">
        <v>41</v>
      </c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x14ac:dyDescent="0.3">
      <c r="A175">
        <v>3</v>
      </c>
      <c r="C175" s="4" t="s">
        <v>17</v>
      </c>
      <c r="D175" s="5" t="s">
        <v>18</v>
      </c>
      <c r="E175" s="4" t="s">
        <v>5</v>
      </c>
      <c r="F175" s="5" t="s">
        <v>6</v>
      </c>
      <c r="G175" s="7" t="s">
        <v>7</v>
      </c>
      <c r="H175" s="7" t="s">
        <v>8</v>
      </c>
      <c r="I175" s="4" t="s">
        <v>19</v>
      </c>
      <c r="J175" s="5" t="s">
        <v>20</v>
      </c>
      <c r="K175" s="4" t="s">
        <v>21</v>
      </c>
      <c r="L175" s="5" t="s">
        <v>22</v>
      </c>
      <c r="M175" s="4" t="s">
        <v>23</v>
      </c>
      <c r="N175" s="5" t="s">
        <v>24</v>
      </c>
      <c r="O175" s="4" t="s">
        <v>13</v>
      </c>
      <c r="P175" s="5" t="s">
        <v>14</v>
      </c>
      <c r="Q175" s="4" t="s">
        <v>9</v>
      </c>
      <c r="R175" s="5" t="s">
        <v>10</v>
      </c>
      <c r="S175" s="4" t="s">
        <v>11</v>
      </c>
      <c r="T175" s="5" t="s">
        <v>12</v>
      </c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x14ac:dyDescent="0.3">
      <c r="A176" s="3" t="s">
        <v>2</v>
      </c>
      <c r="B176" s="3">
        <v>90</v>
      </c>
      <c r="C176" s="6">
        <v>0.96595460614152207</v>
      </c>
      <c r="D176" s="6">
        <v>0.91388518024032039</v>
      </c>
      <c r="E176" s="6">
        <v>0.9712950600801068</v>
      </c>
      <c r="F176" s="6">
        <v>0.88251001335113488</v>
      </c>
      <c r="G176" s="6">
        <v>0.99599465954606137</v>
      </c>
      <c r="H176" s="6">
        <v>0.97530040053404543</v>
      </c>
      <c r="I176" s="6">
        <v>0.92656875834445929</v>
      </c>
      <c r="J176" s="6">
        <v>0.83511348464619495</v>
      </c>
      <c r="K176" s="6">
        <v>0.99599465954606137</v>
      </c>
      <c r="L176" s="6">
        <v>0.97596795727636854</v>
      </c>
      <c r="M176" s="6">
        <v>0.94859813084112155</v>
      </c>
      <c r="N176" s="6">
        <v>0.90720961281708945</v>
      </c>
      <c r="O176" s="6">
        <v>0.99465954606141527</v>
      </c>
      <c r="P176" s="6">
        <v>0.96728971962616828</v>
      </c>
      <c r="Q176" s="6">
        <v>0.99866488651535379</v>
      </c>
      <c r="R176" s="6">
        <v>0.92590120160213618</v>
      </c>
      <c r="S176" s="6">
        <v>0.97062750333778369</v>
      </c>
      <c r="T176" s="6">
        <v>0.83578104138851805</v>
      </c>
      <c r="V176" s="11">
        <f>AVERAGE(C176:D178)</f>
        <v>0.94967463260018137</v>
      </c>
      <c r="W176" s="11">
        <f>AVERAGE(E176:F178)</f>
        <v>0.93088150288632521</v>
      </c>
      <c r="X176" s="11">
        <f>AVERAGE(G176:H178)</f>
        <v>0.99521584334668445</v>
      </c>
      <c r="Y176" s="11">
        <f>AVERAGE(I176:J178)</f>
        <v>0.9255733877419029</v>
      </c>
      <c r="Z176" s="11">
        <f>AVERAGE(K176:L178)</f>
        <v>0.99532710280373837</v>
      </c>
      <c r="AA176" s="11">
        <f>AVERAGE(M176:N178)</f>
        <v>0.95881299565295386</v>
      </c>
      <c r="AB176" s="11">
        <f>AVERAGE(Q176:R178)</f>
        <v>0.96404067989763342</v>
      </c>
      <c r="AC176" s="11">
        <f>AVERAGE(S176:T178)</f>
        <v>0.90196914642083836</v>
      </c>
      <c r="AD176" s="11">
        <f>AVERAGE(O176:P178)</f>
        <v>0.97401468104078781</v>
      </c>
    </row>
    <row r="177" spans="1:30" x14ac:dyDescent="0.3">
      <c r="A177" s="3" t="s">
        <v>3</v>
      </c>
      <c r="B177" s="3">
        <v>90</v>
      </c>
      <c r="C177" s="6">
        <v>0.93632958801498123</v>
      </c>
      <c r="D177" s="6">
        <v>0.95880149812734083</v>
      </c>
      <c r="E177" s="6">
        <v>0.96816479400749067</v>
      </c>
      <c r="F177" s="6">
        <v>0.90730337078651691</v>
      </c>
      <c r="G177" s="6">
        <v>1</v>
      </c>
      <c r="H177" s="6">
        <v>1</v>
      </c>
      <c r="I177" s="6">
        <v>0.96254681647940077</v>
      </c>
      <c r="J177" s="6">
        <v>0.9662921348314607</v>
      </c>
      <c r="K177" s="6">
        <v>1</v>
      </c>
      <c r="L177" s="6">
        <v>1</v>
      </c>
      <c r="M177" s="6">
        <v>0.96722846441947563</v>
      </c>
      <c r="N177" s="6">
        <v>0.98408239700374533</v>
      </c>
      <c r="O177" s="6">
        <v>0.9803370786516854</v>
      </c>
      <c r="P177" s="6">
        <v>0.9550561797752809</v>
      </c>
      <c r="Q177" s="6">
        <v>0.98970037453183524</v>
      </c>
      <c r="R177" s="6">
        <v>0.9044943820224719</v>
      </c>
      <c r="S177" s="6">
        <v>0.96722846441947563</v>
      </c>
      <c r="T177" s="6">
        <v>0.81273408239700373</v>
      </c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x14ac:dyDescent="0.3">
      <c r="A178" s="3" t="s">
        <v>4</v>
      </c>
      <c r="B178" s="3">
        <v>90</v>
      </c>
      <c r="C178" s="6">
        <v>0.96942800788954631</v>
      </c>
      <c r="D178" s="6">
        <v>0.95364891518737671</v>
      </c>
      <c r="E178" s="6">
        <v>0.98619329388560162</v>
      </c>
      <c r="F178" s="6">
        <v>0.86982248520710059</v>
      </c>
      <c r="G178" s="6">
        <v>1</v>
      </c>
      <c r="H178" s="6">
        <v>1</v>
      </c>
      <c r="I178" s="6">
        <v>0.97633136094674555</v>
      </c>
      <c r="J178" s="6">
        <v>0.88658777120315579</v>
      </c>
      <c r="K178" s="6">
        <v>1</v>
      </c>
      <c r="L178" s="6">
        <v>1</v>
      </c>
      <c r="M178" s="6">
        <v>0.99901380670611439</v>
      </c>
      <c r="N178" s="6">
        <v>0.94674556213017746</v>
      </c>
      <c r="O178" s="6">
        <v>0.99901380670611439</v>
      </c>
      <c r="P178" s="6">
        <v>0.94773175542406307</v>
      </c>
      <c r="Q178" s="6">
        <v>1</v>
      </c>
      <c r="R178" s="6">
        <v>0.96548323471400399</v>
      </c>
      <c r="S178" s="6">
        <v>0.98027613412228798</v>
      </c>
      <c r="T178" s="6">
        <v>0.84516765285996054</v>
      </c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x14ac:dyDescent="0.3">
      <c r="A180" s="16" t="s">
        <v>38</v>
      </c>
      <c r="B180" s="16" t="s">
        <v>43</v>
      </c>
      <c r="C180" s="16" t="s">
        <v>40</v>
      </c>
      <c r="D180" s="16" t="s">
        <v>42</v>
      </c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x14ac:dyDescent="0.3">
      <c r="A181">
        <v>4</v>
      </c>
      <c r="C181" s="4" t="s">
        <v>17</v>
      </c>
      <c r="D181" s="5" t="s">
        <v>18</v>
      </c>
      <c r="E181" s="4" t="s">
        <v>5</v>
      </c>
      <c r="F181" s="5" t="s">
        <v>6</v>
      </c>
      <c r="G181" s="7" t="s">
        <v>7</v>
      </c>
      <c r="H181" s="7" t="s">
        <v>8</v>
      </c>
      <c r="I181" s="4" t="s">
        <v>19</v>
      </c>
      <c r="J181" s="5" t="s">
        <v>20</v>
      </c>
      <c r="K181" s="4" t="s">
        <v>21</v>
      </c>
      <c r="L181" s="5" t="s">
        <v>22</v>
      </c>
      <c r="M181" s="4" t="s">
        <v>23</v>
      </c>
      <c r="N181" s="5" t="s">
        <v>24</v>
      </c>
      <c r="O181" s="4" t="s">
        <v>13</v>
      </c>
      <c r="P181" s="5" t="s">
        <v>14</v>
      </c>
      <c r="Q181" s="4" t="s">
        <v>9</v>
      </c>
      <c r="R181" s="5" t="s">
        <v>10</v>
      </c>
      <c r="S181" s="4" t="s">
        <v>11</v>
      </c>
      <c r="T181" s="5" t="s">
        <v>12</v>
      </c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x14ac:dyDescent="0.3">
      <c r="A182" s="3" t="s">
        <v>2</v>
      </c>
      <c r="B182" s="3">
        <v>90</v>
      </c>
      <c r="C182" s="6">
        <v>0.95492957746478868</v>
      </c>
      <c r="D182" s="6">
        <v>0.86760563380281686</v>
      </c>
      <c r="E182" s="6">
        <v>0.96901408450704229</v>
      </c>
      <c r="F182" s="6">
        <v>0.86478873239436616</v>
      </c>
      <c r="G182" s="6">
        <v>1</v>
      </c>
      <c r="H182" s="6">
        <v>1</v>
      </c>
      <c r="I182" s="6">
        <v>0.96619718309859159</v>
      </c>
      <c r="J182" s="6">
        <v>1</v>
      </c>
      <c r="K182" s="6">
        <v>1</v>
      </c>
      <c r="L182" s="6">
        <v>1</v>
      </c>
      <c r="M182" s="6">
        <v>0.9830985915492958</v>
      </c>
      <c r="N182" s="6">
        <v>1</v>
      </c>
      <c r="O182" s="6">
        <v>0.9915492957746479</v>
      </c>
      <c r="P182" s="6">
        <v>0.96338028169014089</v>
      </c>
      <c r="Q182" s="6">
        <v>0.9887323943661972</v>
      </c>
      <c r="R182" s="6">
        <v>0.77464788732394363</v>
      </c>
      <c r="S182" s="6">
        <v>0.96338028169014089</v>
      </c>
      <c r="T182" s="6">
        <v>0.86760563380281686</v>
      </c>
      <c r="V182" s="11">
        <f>AVERAGE(C182:D184)</f>
        <v>0.8599499937042433</v>
      </c>
      <c r="W182" s="11">
        <f>AVERAGE(E182:F184)</f>
        <v>0.87651502887054134</v>
      </c>
      <c r="X182" s="11">
        <f>AVERAGE(G182:H184)</f>
        <v>1</v>
      </c>
      <c r="Y182" s="11">
        <f>AVERAGE(I182:J184)</f>
        <v>0.94487705286636814</v>
      </c>
      <c r="Z182" s="11">
        <f>AVERAGE(K182:L184)</f>
        <v>1</v>
      </c>
      <c r="AA182" s="11">
        <f>AVERAGE(M182:N184)</f>
        <v>0.98185742809346499</v>
      </c>
      <c r="AB182" s="19">
        <f>AVERAGE(Q182:R184)</f>
        <v>0.95481625384490842</v>
      </c>
      <c r="AC182" s="11">
        <f>AVERAGE(S182:T184)</f>
        <v>0.85561131797168721</v>
      </c>
      <c r="AD182" s="11">
        <f>AVERAGE(O182:P184)</f>
        <v>0.97141546597593231</v>
      </c>
    </row>
    <row r="183" spans="1:30" x14ac:dyDescent="0.3">
      <c r="A183" s="3" t="s">
        <v>3</v>
      </c>
      <c r="B183" s="3">
        <v>90</v>
      </c>
      <c r="C183" s="6">
        <v>0.75862068965517238</v>
      </c>
      <c r="D183" s="6">
        <v>0.68965517241379315</v>
      </c>
      <c r="E183" s="6">
        <v>0.75862068965517238</v>
      </c>
      <c r="F183" s="6">
        <v>0.66666666666666663</v>
      </c>
      <c r="G183" s="6">
        <v>1</v>
      </c>
      <c r="H183" s="6">
        <v>1</v>
      </c>
      <c r="I183" s="6">
        <v>0.75862068965517238</v>
      </c>
      <c r="J183" s="6">
        <v>1</v>
      </c>
      <c r="K183" s="6">
        <v>1</v>
      </c>
      <c r="L183" s="6">
        <v>1</v>
      </c>
      <c r="M183" s="6">
        <v>0.90804597701149425</v>
      </c>
      <c r="N183" s="6">
        <v>1</v>
      </c>
      <c r="O183" s="6">
        <v>0.89655172413793105</v>
      </c>
      <c r="P183" s="6">
        <v>0.97701149425287359</v>
      </c>
      <c r="Q183" s="6">
        <v>0.96551724137931039</v>
      </c>
      <c r="R183" s="6">
        <v>1</v>
      </c>
      <c r="S183" s="6">
        <v>0.75862068965517238</v>
      </c>
      <c r="T183" s="6">
        <v>0.65517241379310343</v>
      </c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x14ac:dyDescent="0.3">
      <c r="A184" s="3" t="s">
        <v>4</v>
      </c>
      <c r="B184" s="3">
        <v>90</v>
      </c>
      <c r="C184" s="6">
        <v>0.88888888888888884</v>
      </c>
      <c r="D184" s="6">
        <v>1</v>
      </c>
      <c r="E184" s="6">
        <v>1</v>
      </c>
      <c r="F184" s="6">
        <v>1</v>
      </c>
      <c r="G184" s="6">
        <v>1</v>
      </c>
      <c r="H184" s="6">
        <v>1</v>
      </c>
      <c r="I184" s="6">
        <v>0.94444444444444442</v>
      </c>
      <c r="J184" s="6">
        <v>1</v>
      </c>
      <c r="K184" s="6">
        <v>1</v>
      </c>
      <c r="L184" s="6">
        <v>1</v>
      </c>
      <c r="M184" s="6">
        <v>1</v>
      </c>
      <c r="N184" s="6">
        <v>1</v>
      </c>
      <c r="O184" s="6">
        <v>1</v>
      </c>
      <c r="P184" s="6">
        <v>1</v>
      </c>
      <c r="Q184" s="6">
        <v>1</v>
      </c>
      <c r="R184" s="6">
        <v>1</v>
      </c>
      <c r="S184" s="6">
        <v>0.88888888888888884</v>
      </c>
      <c r="T184" s="6">
        <v>1</v>
      </c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x14ac:dyDescent="0.3"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x14ac:dyDescent="0.3">
      <c r="A186" s="16" t="s">
        <v>38</v>
      </c>
      <c r="B186" s="16" t="s">
        <v>44</v>
      </c>
      <c r="C186" s="16" t="s">
        <v>40</v>
      </c>
      <c r="D186" s="16" t="s">
        <v>41</v>
      </c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x14ac:dyDescent="0.3">
      <c r="A187">
        <v>5</v>
      </c>
      <c r="C187" s="4" t="s">
        <v>17</v>
      </c>
      <c r="D187" s="5" t="s">
        <v>18</v>
      </c>
      <c r="E187" s="4" t="s">
        <v>5</v>
      </c>
      <c r="F187" s="5" t="s">
        <v>6</v>
      </c>
      <c r="G187" s="7" t="s">
        <v>7</v>
      </c>
      <c r="H187" s="7" t="s">
        <v>8</v>
      </c>
      <c r="I187" s="4" t="s">
        <v>19</v>
      </c>
      <c r="J187" s="5" t="s">
        <v>20</v>
      </c>
      <c r="K187" s="4" t="s">
        <v>21</v>
      </c>
      <c r="L187" s="5" t="s">
        <v>22</v>
      </c>
      <c r="M187" s="4" t="s">
        <v>23</v>
      </c>
      <c r="N187" s="5" t="s">
        <v>24</v>
      </c>
      <c r="O187" s="4" t="s">
        <v>13</v>
      </c>
      <c r="P187" s="5" t="s">
        <v>14</v>
      </c>
      <c r="Q187" s="4" t="s">
        <v>9</v>
      </c>
      <c r="R187" s="5" t="s">
        <v>10</v>
      </c>
      <c r="S187" s="4" t="s">
        <v>11</v>
      </c>
      <c r="T187" s="5" t="s">
        <v>12</v>
      </c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x14ac:dyDescent="0.3">
      <c r="A188" s="3" t="s">
        <v>2</v>
      </c>
      <c r="B188" s="3">
        <v>90</v>
      </c>
      <c r="C188" s="6">
        <v>0.93520140105078808</v>
      </c>
      <c r="D188" s="6">
        <v>0.99649737302977237</v>
      </c>
      <c r="E188" s="6">
        <v>0.8528896672504378</v>
      </c>
      <c r="F188" s="6">
        <v>0.98598949211908937</v>
      </c>
      <c r="G188" s="6">
        <v>0.99824868651488619</v>
      </c>
      <c r="H188" s="6">
        <v>1</v>
      </c>
      <c r="I188" s="6">
        <v>0.93345008756567427</v>
      </c>
      <c r="J188" s="6">
        <v>0.96322241681260945</v>
      </c>
      <c r="K188" s="6">
        <v>1</v>
      </c>
      <c r="L188" s="6">
        <v>1</v>
      </c>
      <c r="M188" s="6">
        <v>0.97022767075306482</v>
      </c>
      <c r="N188" s="6">
        <v>0.99299474605954463</v>
      </c>
      <c r="O188" s="6">
        <v>1</v>
      </c>
      <c r="P188" s="6">
        <v>1</v>
      </c>
      <c r="Q188" s="6">
        <v>0.80910683012259199</v>
      </c>
      <c r="R188" s="6">
        <v>0.978984238178634</v>
      </c>
      <c r="S188" s="6">
        <v>0.989492119089317</v>
      </c>
      <c r="T188" s="6">
        <v>0.97723292469352019</v>
      </c>
      <c r="V188" s="11">
        <f>AVERAGE(C188:D190)</f>
        <v>0.88387426086839105</v>
      </c>
      <c r="W188" s="11">
        <f>AVERAGE(E188:F190)</f>
        <v>0.90303052941608397</v>
      </c>
      <c r="X188" s="11">
        <f>AVERAGE(G188:H190)</f>
        <v>0.99312637344250232</v>
      </c>
      <c r="Y188" s="11">
        <f>AVERAGE(I188:J190)</f>
        <v>0.95817785567085834</v>
      </c>
      <c r="Z188" s="11">
        <f>AVERAGE(K188:L190)</f>
        <v>0.99373673036093424</v>
      </c>
      <c r="AA188" s="11">
        <f>AVERAGE(M188:N190)</f>
        <v>0.98240543464923535</v>
      </c>
      <c r="AB188" s="11">
        <f>AVERAGE(Q188:R190)</f>
        <v>0.94585295638942546</v>
      </c>
      <c r="AC188" s="11">
        <f>AVERAGE(S188:T190)</f>
        <v>0.92146210952193253</v>
      </c>
      <c r="AD188" s="11">
        <f>AVERAGE(O188:P190)</f>
        <v>0.97864875366969695</v>
      </c>
    </row>
    <row r="189" spans="1:30" x14ac:dyDescent="0.3">
      <c r="A189" s="3" t="s">
        <v>3</v>
      </c>
      <c r="B189" s="3">
        <v>90</v>
      </c>
      <c r="C189" s="6">
        <v>0.62356687898089169</v>
      </c>
      <c r="D189" s="6">
        <v>0.99363057324840764</v>
      </c>
      <c r="E189" s="6">
        <v>0.71847133757961779</v>
      </c>
      <c r="F189" s="6">
        <v>0.99235668789808917</v>
      </c>
      <c r="G189" s="6">
        <v>0.9605095541401274</v>
      </c>
      <c r="H189" s="6">
        <v>1</v>
      </c>
      <c r="I189" s="6">
        <v>0.89872611464968155</v>
      </c>
      <c r="J189" s="6">
        <v>0.95923566878980893</v>
      </c>
      <c r="K189" s="6">
        <v>0.9624203821656051</v>
      </c>
      <c r="L189" s="6">
        <v>1</v>
      </c>
      <c r="M189" s="6">
        <v>0.93312101910828027</v>
      </c>
      <c r="N189" s="6">
        <v>0.99808917197452229</v>
      </c>
      <c r="O189" s="6">
        <v>0.89299363057324843</v>
      </c>
      <c r="P189" s="6">
        <v>0.99490445859872612</v>
      </c>
      <c r="Q189" s="6">
        <v>0.92866242038216562</v>
      </c>
      <c r="R189" s="6">
        <v>0.99872611464968153</v>
      </c>
      <c r="S189" s="6">
        <v>0.7044585987261146</v>
      </c>
      <c r="T189" s="6">
        <v>0.98980891719745223</v>
      </c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x14ac:dyDescent="0.3">
      <c r="A190" s="3" t="s">
        <v>4</v>
      </c>
      <c r="B190" s="3">
        <v>90</v>
      </c>
      <c r="C190" s="6">
        <v>0.75434933890048717</v>
      </c>
      <c r="D190" s="6">
        <v>1</v>
      </c>
      <c r="E190" s="6">
        <v>0.86847599164926936</v>
      </c>
      <c r="F190" s="6">
        <v>1</v>
      </c>
      <c r="G190" s="6">
        <v>1</v>
      </c>
      <c r="H190" s="6">
        <v>1</v>
      </c>
      <c r="I190" s="6">
        <v>0.9993041057759221</v>
      </c>
      <c r="J190" s="6">
        <v>0.99512874043145438</v>
      </c>
      <c r="K190" s="6">
        <v>1</v>
      </c>
      <c r="L190" s="6">
        <v>1</v>
      </c>
      <c r="M190" s="6">
        <v>1</v>
      </c>
      <c r="N190" s="6">
        <v>1</v>
      </c>
      <c r="O190" s="6">
        <v>0.98469032707028536</v>
      </c>
      <c r="P190" s="6">
        <v>0.9993041057759221</v>
      </c>
      <c r="Q190" s="6">
        <v>0.96311760612386921</v>
      </c>
      <c r="R190" s="6">
        <v>0.99652052887961029</v>
      </c>
      <c r="S190" s="6">
        <v>0.86778009742519135</v>
      </c>
      <c r="T190" s="6">
        <v>1</v>
      </c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x14ac:dyDescent="0.3"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x14ac:dyDescent="0.3">
      <c r="A192" s="16" t="s">
        <v>38</v>
      </c>
      <c r="B192" s="16" t="s">
        <v>44</v>
      </c>
      <c r="C192" s="16" t="s">
        <v>40</v>
      </c>
      <c r="D192" s="16" t="s">
        <v>42</v>
      </c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x14ac:dyDescent="0.3">
      <c r="A193">
        <v>6</v>
      </c>
      <c r="C193" s="4" t="s">
        <v>17</v>
      </c>
      <c r="D193" s="5" t="s">
        <v>18</v>
      </c>
      <c r="E193" s="4" t="s">
        <v>5</v>
      </c>
      <c r="F193" s="5" t="s">
        <v>6</v>
      </c>
      <c r="G193" s="7" t="s">
        <v>7</v>
      </c>
      <c r="H193" s="7" t="s">
        <v>8</v>
      </c>
      <c r="I193" s="4" t="s">
        <v>19</v>
      </c>
      <c r="J193" s="5" t="s">
        <v>20</v>
      </c>
      <c r="K193" s="4" t="s">
        <v>21</v>
      </c>
      <c r="L193" s="5" t="s">
        <v>22</v>
      </c>
      <c r="M193" s="4" t="s">
        <v>23</v>
      </c>
      <c r="N193" s="5" t="s">
        <v>24</v>
      </c>
      <c r="O193" s="4" t="s">
        <v>13</v>
      </c>
      <c r="P193" s="5" t="s">
        <v>14</v>
      </c>
      <c r="Q193" s="4" t="s">
        <v>9</v>
      </c>
      <c r="R193" s="5" t="s">
        <v>10</v>
      </c>
      <c r="S193" s="4" t="s">
        <v>11</v>
      </c>
      <c r="T193" s="5" t="s">
        <v>12</v>
      </c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x14ac:dyDescent="0.3">
      <c r="A194" s="3" t="s">
        <v>2</v>
      </c>
      <c r="B194" s="3">
        <v>90</v>
      </c>
      <c r="C194" s="6">
        <v>0.26530612244897961</v>
      </c>
      <c r="D194" s="6">
        <v>1</v>
      </c>
      <c r="E194" s="6">
        <v>0.91836734693877553</v>
      </c>
      <c r="F194" s="6">
        <v>1</v>
      </c>
      <c r="G194" s="6">
        <v>1</v>
      </c>
      <c r="H194" s="6">
        <v>1</v>
      </c>
      <c r="I194" s="6">
        <v>1</v>
      </c>
      <c r="J194" s="6">
        <v>1</v>
      </c>
      <c r="K194" s="6">
        <v>1</v>
      </c>
      <c r="L194" s="6">
        <v>1</v>
      </c>
      <c r="M194" s="6">
        <v>1</v>
      </c>
      <c r="N194" s="6">
        <v>1</v>
      </c>
      <c r="O194" s="6">
        <v>1</v>
      </c>
      <c r="P194" s="6">
        <v>1</v>
      </c>
      <c r="Q194" s="6">
        <v>1</v>
      </c>
      <c r="R194" s="6">
        <v>1</v>
      </c>
      <c r="S194" s="6">
        <v>1</v>
      </c>
      <c r="T194" s="6">
        <v>1</v>
      </c>
      <c r="V194" s="11">
        <f>AVERAGE(C194:D196)</f>
        <v>0.83765342413639476</v>
      </c>
      <c r="W194" s="11">
        <f>AVERAGE(E194:F196)</f>
        <v>0.95021906113438748</v>
      </c>
      <c r="X194" s="11">
        <f>AVERAGE(G194:H196)</f>
        <v>1</v>
      </c>
      <c r="Y194" s="11">
        <f>AVERAGE(I194:J196)</f>
        <v>0.9988962472406181</v>
      </c>
      <c r="Z194" s="11">
        <f>AVERAGE(K194:L196)</f>
        <v>1</v>
      </c>
      <c r="AA194" s="11">
        <f>AVERAGE(M194:N196)</f>
        <v>1</v>
      </c>
      <c r="AB194" s="11">
        <f>AVERAGE(Q194:R196)</f>
        <v>0.99227373068432667</v>
      </c>
      <c r="AC194" s="11">
        <f>AVERAGE(S194:T196)</f>
        <v>0.96216887417218544</v>
      </c>
      <c r="AD194" s="11">
        <f>AVERAGE(O194:P196)</f>
        <v>0.98858842285994608</v>
      </c>
    </row>
    <row r="195" spans="1:30" x14ac:dyDescent="0.3">
      <c r="A195" s="3" t="s">
        <v>3</v>
      </c>
      <c r="B195" s="3">
        <v>90</v>
      </c>
      <c r="C195" s="6">
        <v>0.86754966887417218</v>
      </c>
      <c r="D195" s="6">
        <v>0.95695364238410596</v>
      </c>
      <c r="E195" s="6">
        <v>0.91059602649006621</v>
      </c>
      <c r="F195" s="6">
        <v>0.89735099337748347</v>
      </c>
      <c r="G195" s="6">
        <v>1</v>
      </c>
      <c r="H195" s="6">
        <v>1</v>
      </c>
      <c r="I195" s="6">
        <v>1</v>
      </c>
      <c r="J195" s="6">
        <v>0.99337748344370858</v>
      </c>
      <c r="K195" s="6">
        <v>1</v>
      </c>
      <c r="L195" s="6">
        <v>1</v>
      </c>
      <c r="M195" s="6">
        <v>1</v>
      </c>
      <c r="N195" s="6">
        <v>1</v>
      </c>
      <c r="O195" s="6">
        <v>0.95364238410596025</v>
      </c>
      <c r="P195" s="6">
        <v>0.98344370860927155</v>
      </c>
      <c r="Q195" s="6">
        <v>0.9668874172185431</v>
      </c>
      <c r="R195" s="6">
        <v>0.98675496688741726</v>
      </c>
      <c r="S195" s="6">
        <v>0.90066225165562919</v>
      </c>
      <c r="T195" s="6">
        <v>0.89735099337748347</v>
      </c>
    </row>
    <row r="196" spans="1:30" x14ac:dyDescent="0.3">
      <c r="A196" s="3" t="s">
        <v>4</v>
      </c>
      <c r="B196" s="3">
        <v>90</v>
      </c>
      <c r="C196" s="6">
        <v>0.96111111111111114</v>
      </c>
      <c r="D196" s="6">
        <v>0.97499999999999998</v>
      </c>
      <c r="E196" s="6">
        <v>1</v>
      </c>
      <c r="F196" s="6">
        <v>0.97499999999999998</v>
      </c>
      <c r="G196" s="6">
        <v>1</v>
      </c>
      <c r="H196" s="6">
        <v>1</v>
      </c>
      <c r="I196" s="6">
        <v>1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>
        <v>1</v>
      </c>
      <c r="P196" s="6">
        <v>0.99444444444444446</v>
      </c>
      <c r="Q196" s="6">
        <v>1</v>
      </c>
      <c r="R196" s="6">
        <v>1</v>
      </c>
      <c r="S196" s="6">
        <v>1</v>
      </c>
      <c r="T196" s="6">
        <v>0.97499999999999998</v>
      </c>
    </row>
    <row r="202" spans="1:30" x14ac:dyDescent="0.3">
      <c r="A202" s="16" t="s">
        <v>38</v>
      </c>
      <c r="B202" s="16" t="s">
        <v>39</v>
      </c>
      <c r="C202" s="16" t="s">
        <v>40</v>
      </c>
      <c r="D202" s="16" t="s">
        <v>41</v>
      </c>
    </row>
    <row r="203" spans="1:30" x14ac:dyDescent="0.3">
      <c r="A203">
        <v>1</v>
      </c>
      <c r="C203" s="4" t="s">
        <v>17</v>
      </c>
      <c r="D203" s="5" t="s">
        <v>18</v>
      </c>
      <c r="E203" s="4" t="s">
        <v>5</v>
      </c>
      <c r="F203" s="5" t="s">
        <v>6</v>
      </c>
      <c r="G203" s="7" t="s">
        <v>7</v>
      </c>
      <c r="H203" s="7" t="s">
        <v>8</v>
      </c>
      <c r="I203" s="4" t="s">
        <v>19</v>
      </c>
      <c r="J203" s="5" t="s">
        <v>20</v>
      </c>
      <c r="K203" s="4" t="s">
        <v>21</v>
      </c>
      <c r="L203" s="5" t="s">
        <v>22</v>
      </c>
      <c r="M203" s="4" t="s">
        <v>23</v>
      </c>
      <c r="N203" s="5" t="s">
        <v>24</v>
      </c>
      <c r="O203" s="4" t="s">
        <v>13</v>
      </c>
      <c r="P203" s="5" t="s">
        <v>14</v>
      </c>
      <c r="Q203" s="4" t="s">
        <v>9</v>
      </c>
      <c r="R203" s="5" t="s">
        <v>10</v>
      </c>
      <c r="S203" s="4" t="s">
        <v>11</v>
      </c>
      <c r="T203" s="5" t="s">
        <v>12</v>
      </c>
      <c r="V203" s="12" t="s">
        <v>17</v>
      </c>
      <c r="W203" s="12" t="s">
        <v>5</v>
      </c>
      <c r="X203" s="15" t="s">
        <v>7</v>
      </c>
      <c r="Y203" s="12" t="s">
        <v>19</v>
      </c>
      <c r="Z203" s="12" t="s">
        <v>21</v>
      </c>
      <c r="AA203" s="12" t="s">
        <v>23</v>
      </c>
      <c r="AB203" s="12" t="s">
        <v>9</v>
      </c>
      <c r="AC203" s="12" t="s">
        <v>11</v>
      </c>
      <c r="AD203" s="12" t="s">
        <v>13</v>
      </c>
    </row>
    <row r="204" spans="1:30" x14ac:dyDescent="0.3">
      <c r="A204" s="3" t="s">
        <v>2</v>
      </c>
      <c r="B204" s="3">
        <v>180</v>
      </c>
      <c r="C204" s="6">
        <v>0.8403908794788274</v>
      </c>
      <c r="D204" s="6">
        <v>1</v>
      </c>
      <c r="E204" s="6">
        <v>0.92508143322475567</v>
      </c>
      <c r="F204" s="6">
        <v>1</v>
      </c>
      <c r="G204" s="6">
        <v>1</v>
      </c>
      <c r="H204" s="6">
        <v>1</v>
      </c>
      <c r="I204" s="6">
        <v>0.94136807817589574</v>
      </c>
      <c r="J204" s="6">
        <v>0.89250814332247552</v>
      </c>
      <c r="K204" s="6">
        <v>1</v>
      </c>
      <c r="L204" s="6">
        <v>1</v>
      </c>
      <c r="M204" s="6">
        <v>0.95114006514657978</v>
      </c>
      <c r="N204" s="6">
        <v>1</v>
      </c>
      <c r="O204" s="6">
        <v>1</v>
      </c>
      <c r="P204" s="6">
        <v>1</v>
      </c>
      <c r="Q204" s="6">
        <v>0.80456026058631924</v>
      </c>
      <c r="R204" s="6">
        <v>0.98371335504885993</v>
      </c>
      <c r="S204" s="6">
        <v>0.90553745928338758</v>
      </c>
      <c r="T204" s="6">
        <v>1</v>
      </c>
      <c r="V204" s="19">
        <f>AVERAGE(C204:D206)</f>
        <v>0.91482302498936841</v>
      </c>
      <c r="W204" s="19">
        <f>AVERAGE(E204:F206)</f>
        <v>0.95037107986500446</v>
      </c>
      <c r="X204" s="19">
        <f>AVERAGE(G204:H206)</f>
        <v>0.99204119850187267</v>
      </c>
      <c r="Y204" s="19">
        <f>AVERAGE(I204:J206)</f>
        <v>0.95338087594336907</v>
      </c>
      <c r="Z204" s="19">
        <f>AVERAGE(K204:L206)</f>
        <v>0.99204119850187267</v>
      </c>
      <c r="AA204" s="19">
        <f>AVERAGE(M204:N206)</f>
        <v>0.978045816101209</v>
      </c>
      <c r="AB204" s="19">
        <f>AVERAGE(Q204:R206)</f>
        <v>0.94919851752282314</v>
      </c>
      <c r="AC204" s="19">
        <f>AVERAGE(S204:T206)</f>
        <v>0.941947859753829</v>
      </c>
      <c r="AD204" s="19">
        <f>AVERAGE(O204:P206)</f>
        <v>0.98656745356183562</v>
      </c>
    </row>
    <row r="205" spans="1:30" x14ac:dyDescent="0.3">
      <c r="A205" s="3" t="s">
        <v>3</v>
      </c>
      <c r="B205" s="3">
        <v>180</v>
      </c>
      <c r="C205" s="6">
        <v>0.90101010101010104</v>
      </c>
      <c r="D205" s="6">
        <v>0.99191919191919187</v>
      </c>
      <c r="E205" s="6">
        <v>0.97979797979797978</v>
      </c>
      <c r="F205" s="6">
        <v>0.91111111111111109</v>
      </c>
      <c r="G205" s="6">
        <v>1</v>
      </c>
      <c r="H205" s="6">
        <v>1</v>
      </c>
      <c r="I205" s="6">
        <v>0.99595959595959593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>
        <v>1</v>
      </c>
      <c r="P205" s="6">
        <v>0.97979797979797978</v>
      </c>
      <c r="Q205" s="6">
        <v>0.9555555555555556</v>
      </c>
      <c r="R205" s="6">
        <v>0.98787878787878791</v>
      </c>
      <c r="S205" s="6">
        <v>0.97171717171717176</v>
      </c>
      <c r="T205" s="6">
        <v>0.90505050505050511</v>
      </c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x14ac:dyDescent="0.3">
      <c r="A206" s="3" t="s">
        <v>4</v>
      </c>
      <c r="B206" s="3">
        <v>180</v>
      </c>
      <c r="C206" s="6">
        <v>0.800561797752809</v>
      </c>
      <c r="D206" s="6">
        <v>0.9550561797752809</v>
      </c>
      <c r="E206" s="6">
        <v>0.9241573033707865</v>
      </c>
      <c r="F206" s="6">
        <v>0.9620786516853933</v>
      </c>
      <c r="G206" s="6">
        <v>0.952247191011236</v>
      </c>
      <c r="H206" s="6">
        <v>1</v>
      </c>
      <c r="I206" s="6">
        <v>0.9171348314606742</v>
      </c>
      <c r="J206" s="6">
        <v>0.973314606741573</v>
      </c>
      <c r="K206" s="6">
        <v>0.952247191011236</v>
      </c>
      <c r="L206" s="6">
        <v>1</v>
      </c>
      <c r="M206" s="6">
        <v>0.9171348314606742</v>
      </c>
      <c r="N206" s="6">
        <v>1</v>
      </c>
      <c r="O206" s="6">
        <v>0.9536516853932584</v>
      </c>
      <c r="P206" s="6">
        <v>0.9859550561797753</v>
      </c>
      <c r="Q206" s="6">
        <v>1</v>
      </c>
      <c r="R206" s="6">
        <v>0.9634831460674157</v>
      </c>
      <c r="S206" s="6">
        <v>0.925561797752809</v>
      </c>
      <c r="T206" s="6">
        <v>0.9438202247191011</v>
      </c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x14ac:dyDescent="0.3"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x14ac:dyDescent="0.3">
      <c r="A208" s="16" t="s">
        <v>38</v>
      </c>
      <c r="B208" s="16" t="s">
        <v>39</v>
      </c>
      <c r="C208" s="16" t="s">
        <v>40</v>
      </c>
      <c r="D208" s="16" t="s">
        <v>42</v>
      </c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x14ac:dyDescent="0.3">
      <c r="A209">
        <v>2</v>
      </c>
      <c r="C209" s="4" t="s">
        <v>17</v>
      </c>
      <c r="D209" s="5" t="s">
        <v>18</v>
      </c>
      <c r="E209" s="4" t="s">
        <v>5</v>
      </c>
      <c r="F209" s="5" t="s">
        <v>6</v>
      </c>
      <c r="G209" s="7" t="s">
        <v>7</v>
      </c>
      <c r="H209" s="7" t="s">
        <v>8</v>
      </c>
      <c r="I209" s="4" t="s">
        <v>19</v>
      </c>
      <c r="J209" s="5" t="s">
        <v>20</v>
      </c>
      <c r="K209" s="4" t="s">
        <v>21</v>
      </c>
      <c r="L209" s="5" t="s">
        <v>22</v>
      </c>
      <c r="M209" s="4" t="s">
        <v>23</v>
      </c>
      <c r="N209" s="5" t="s">
        <v>24</v>
      </c>
      <c r="O209" s="4" t="s">
        <v>13</v>
      </c>
      <c r="P209" s="5" t="s">
        <v>14</v>
      </c>
      <c r="Q209" s="4" t="s">
        <v>9</v>
      </c>
      <c r="R209" s="5" t="s">
        <v>10</v>
      </c>
      <c r="S209" s="4" t="s">
        <v>11</v>
      </c>
      <c r="T209" s="5" t="s">
        <v>12</v>
      </c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x14ac:dyDescent="0.3">
      <c r="A210" s="3" t="s">
        <v>2</v>
      </c>
      <c r="B210" s="3">
        <v>180</v>
      </c>
      <c r="C210" s="6">
        <v>0.80587412587412588</v>
      </c>
      <c r="D210" s="6">
        <v>0.88923076923076927</v>
      </c>
      <c r="E210" s="6">
        <v>0.85146853146853152</v>
      </c>
      <c r="F210" s="6">
        <v>0.90153846153846151</v>
      </c>
      <c r="G210" s="6">
        <v>0.98153846153846158</v>
      </c>
      <c r="H210" s="6">
        <v>1</v>
      </c>
      <c r="I210" s="6">
        <v>0.93874125874125869</v>
      </c>
      <c r="J210" s="6">
        <v>0.93034965034965034</v>
      </c>
      <c r="K210" s="6">
        <v>0.98293706293706296</v>
      </c>
      <c r="L210" s="6">
        <v>1</v>
      </c>
      <c r="M210" s="6">
        <v>0.94265734265734269</v>
      </c>
      <c r="N210" s="6">
        <v>0.9952447552447552</v>
      </c>
      <c r="O210" s="6">
        <v>0.94657342657342658</v>
      </c>
      <c r="P210" s="6">
        <v>0.97706293706293701</v>
      </c>
      <c r="Q210" s="6">
        <v>0.91160839160839158</v>
      </c>
      <c r="R210" s="6">
        <v>0.90769230769230769</v>
      </c>
      <c r="S210" s="6">
        <v>0.8394405594405594</v>
      </c>
      <c r="T210" s="6">
        <v>0.90657342657342654</v>
      </c>
      <c r="V210" s="11">
        <f>AVERAGE(C210:D212)</f>
        <v>0.86315751433526489</v>
      </c>
      <c r="W210" s="11">
        <f>AVERAGE(E210:F212)</f>
        <v>0.89344261318851836</v>
      </c>
      <c r="X210" s="11">
        <f>AVERAGE(G210:H212)</f>
        <v>0.97737671196337983</v>
      </c>
      <c r="Y210" s="11">
        <f>AVERAGE(I210:J212)</f>
        <v>0.93328195413158876</v>
      </c>
      <c r="Z210" s="11">
        <f>AVERAGE(K210:L212)</f>
        <v>0.98886509763371488</v>
      </c>
      <c r="AA210" s="11">
        <f>AVERAGE(M210:N212)</f>
        <v>0.9635372603810155</v>
      </c>
      <c r="AB210" s="11">
        <f>AVERAGE(Q210:R212)</f>
        <v>0.91886283564337001</v>
      </c>
      <c r="AC210" s="11">
        <f>AVERAGE(S210:T212)</f>
        <v>0.89435921658601059</v>
      </c>
      <c r="AD210" s="11">
        <f>AVERAGE(O210:P212)</f>
        <v>0.96505515880257065</v>
      </c>
    </row>
    <row r="211" spans="1:30" x14ac:dyDescent="0.3">
      <c r="A211" s="3" t="s">
        <v>3</v>
      </c>
      <c r="B211" s="3">
        <v>180</v>
      </c>
      <c r="C211" s="6">
        <v>0.83974585245322975</v>
      </c>
      <c r="D211" s="6">
        <v>0.86939639957642079</v>
      </c>
      <c r="E211" s="6">
        <v>0.8958701023649841</v>
      </c>
      <c r="F211" s="6">
        <v>0.89763501588422168</v>
      </c>
      <c r="G211" s="6">
        <v>1</v>
      </c>
      <c r="H211" s="6">
        <v>0.9484645252382633</v>
      </c>
      <c r="I211" s="6">
        <v>0.95481821390751853</v>
      </c>
      <c r="J211" s="6">
        <v>0.89198729262266152</v>
      </c>
      <c r="K211" s="6">
        <v>1</v>
      </c>
      <c r="L211" s="6">
        <v>0.99929403459230493</v>
      </c>
      <c r="M211" s="6">
        <v>0.96046593716907869</v>
      </c>
      <c r="N211" s="6">
        <v>0.98129191669608185</v>
      </c>
      <c r="O211" s="6">
        <v>0.97105541828450403</v>
      </c>
      <c r="P211" s="6">
        <v>0.98270384751147188</v>
      </c>
      <c r="Q211" s="6">
        <v>0.88492763854571121</v>
      </c>
      <c r="R211" s="6">
        <v>0.92728556300741261</v>
      </c>
      <c r="S211" s="6">
        <v>0.89128132721496645</v>
      </c>
      <c r="T211" s="6">
        <v>0.89410518884574652</v>
      </c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x14ac:dyDescent="0.3">
      <c r="A212" s="3" t="s">
        <v>4</v>
      </c>
      <c r="B212" s="3">
        <v>180</v>
      </c>
      <c r="C212" s="6">
        <v>0.85785358919687282</v>
      </c>
      <c r="D212" s="6">
        <v>0.91684434968017059</v>
      </c>
      <c r="E212" s="6">
        <v>0.90689410092395162</v>
      </c>
      <c r="F212" s="6">
        <v>0.90724946695095954</v>
      </c>
      <c r="G212" s="6">
        <v>0.96410803127221034</v>
      </c>
      <c r="H212" s="6">
        <v>0.97014925373134331</v>
      </c>
      <c r="I212" s="6">
        <v>0.95664534470504625</v>
      </c>
      <c r="J212" s="6">
        <v>0.92714996446339726</v>
      </c>
      <c r="K212" s="6">
        <v>0.96410803127221034</v>
      </c>
      <c r="L212" s="6">
        <v>0.98685145700071075</v>
      </c>
      <c r="M212" s="6">
        <v>0.95913290689410091</v>
      </c>
      <c r="N212" s="6">
        <v>0.94243070362473347</v>
      </c>
      <c r="O212" s="6">
        <v>0.95913290689410091</v>
      </c>
      <c r="P212" s="6">
        <v>0.95380241648898367</v>
      </c>
      <c r="Q212" s="6">
        <v>0.94278606965174128</v>
      </c>
      <c r="R212" s="6">
        <v>0.93887704335465527</v>
      </c>
      <c r="S212" s="6">
        <v>0.91435678749111582</v>
      </c>
      <c r="T212" s="6">
        <v>0.92039800995024879</v>
      </c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x14ac:dyDescent="0.3">
      <c r="A214" s="16" t="s">
        <v>38</v>
      </c>
      <c r="B214" s="16" t="s">
        <v>43</v>
      </c>
      <c r="C214" s="16" t="s">
        <v>40</v>
      </c>
      <c r="D214" s="16" t="s">
        <v>41</v>
      </c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x14ac:dyDescent="0.3">
      <c r="A215">
        <v>3</v>
      </c>
      <c r="C215" s="4" t="s">
        <v>17</v>
      </c>
      <c r="D215" s="5" t="s">
        <v>18</v>
      </c>
      <c r="E215" s="4" t="s">
        <v>5</v>
      </c>
      <c r="F215" s="5" t="s">
        <v>6</v>
      </c>
      <c r="G215" s="7" t="s">
        <v>7</v>
      </c>
      <c r="H215" s="7" t="s">
        <v>8</v>
      </c>
      <c r="I215" s="4" t="s">
        <v>19</v>
      </c>
      <c r="J215" s="5" t="s">
        <v>20</v>
      </c>
      <c r="K215" s="4" t="s">
        <v>21</v>
      </c>
      <c r="L215" s="5" t="s">
        <v>22</v>
      </c>
      <c r="M215" s="4" t="s">
        <v>23</v>
      </c>
      <c r="N215" s="5" t="s">
        <v>24</v>
      </c>
      <c r="O215" s="4" t="s">
        <v>13</v>
      </c>
      <c r="P215" s="5" t="s">
        <v>14</v>
      </c>
      <c r="Q215" s="4" t="s">
        <v>9</v>
      </c>
      <c r="R215" s="5" t="s">
        <v>10</v>
      </c>
      <c r="S215" s="4" t="s">
        <v>11</v>
      </c>
      <c r="T215" s="5" t="s">
        <v>12</v>
      </c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x14ac:dyDescent="0.3">
      <c r="A216" s="3" t="s">
        <v>2</v>
      </c>
      <c r="B216" s="3">
        <v>180</v>
      </c>
      <c r="C216" s="6">
        <v>0.96795727636849127</v>
      </c>
      <c r="D216" s="6">
        <v>0.86915887850467288</v>
      </c>
      <c r="E216" s="6">
        <v>0.96929238985313748</v>
      </c>
      <c r="F216" s="6">
        <v>0.80974632843791727</v>
      </c>
      <c r="G216" s="6">
        <v>0.97329773030707611</v>
      </c>
      <c r="H216" s="6">
        <v>0.87516688918558072</v>
      </c>
      <c r="I216" s="6">
        <v>0.93524699599465955</v>
      </c>
      <c r="J216" s="6">
        <v>0.72763684913217619</v>
      </c>
      <c r="K216" s="6">
        <v>0.97530040053404543</v>
      </c>
      <c r="L216" s="6">
        <v>0.91388518024032039</v>
      </c>
      <c r="M216" s="6">
        <v>0.94192256341789049</v>
      </c>
      <c r="N216" s="6">
        <v>0.84712950600801074</v>
      </c>
      <c r="O216" s="6">
        <v>0.99065420560747663</v>
      </c>
      <c r="P216" s="6">
        <v>0.92923898531375171</v>
      </c>
      <c r="Q216" s="6">
        <v>0.98331108144192259</v>
      </c>
      <c r="R216" s="6">
        <v>0.71762349799732972</v>
      </c>
      <c r="S216" s="6">
        <v>0.96061415220293722</v>
      </c>
      <c r="T216" s="6">
        <v>0.74833110814419224</v>
      </c>
      <c r="V216" s="11">
        <f>AVERAGE(C216:D218)</f>
        <v>0.94926992980793889</v>
      </c>
      <c r="W216" s="11">
        <f>AVERAGE(E216:F218)</f>
        <v>0.9036072294448777</v>
      </c>
      <c r="X216" s="11">
        <f>AVERAGE(G216:H218)</f>
        <v>0.97474410324877614</v>
      </c>
      <c r="Y216" s="11">
        <f>AVERAGE(I216:J218)</f>
        <v>0.9269378799564828</v>
      </c>
      <c r="Z216" s="11">
        <f>AVERAGE(K216:L218)</f>
        <v>0.98153093012906101</v>
      </c>
      <c r="AA216" s="11">
        <f>AVERAGE(M216:N218)</f>
        <v>0.95634486672984576</v>
      </c>
      <c r="AB216" s="11">
        <f>AVERAGE(Q216:R218)</f>
        <v>0.87756713511970019</v>
      </c>
      <c r="AC216" s="11">
        <f>AVERAGE(S216:T218)</f>
        <v>0.86181377192209263</v>
      </c>
      <c r="AD216" s="11">
        <f>AVERAGE(O216:P218)</f>
        <v>0.9566872417390192</v>
      </c>
    </row>
    <row r="217" spans="1:30" x14ac:dyDescent="0.3">
      <c r="A217" s="3" t="s">
        <v>3</v>
      </c>
      <c r="B217" s="3">
        <v>180</v>
      </c>
      <c r="C217" s="6">
        <v>0.9719101123595506</v>
      </c>
      <c r="D217" s="6">
        <v>0.90730337078651691</v>
      </c>
      <c r="E217" s="6">
        <v>1</v>
      </c>
      <c r="F217" s="6">
        <v>0.74812734082397003</v>
      </c>
      <c r="G217" s="6">
        <v>1</v>
      </c>
      <c r="H217" s="6">
        <v>1</v>
      </c>
      <c r="I217" s="6">
        <v>1</v>
      </c>
      <c r="J217" s="6">
        <v>0.95692883895131087</v>
      </c>
      <c r="K217" s="6">
        <v>1</v>
      </c>
      <c r="L217" s="6">
        <v>1</v>
      </c>
      <c r="M217" s="6">
        <v>1</v>
      </c>
      <c r="N217" s="6">
        <v>0.9943820224719101</v>
      </c>
      <c r="O217" s="6">
        <v>1</v>
      </c>
      <c r="P217" s="6">
        <v>0.89419475655430714</v>
      </c>
      <c r="Q217" s="6">
        <v>1</v>
      </c>
      <c r="R217" s="6">
        <v>0.71535580524344566</v>
      </c>
      <c r="S217" s="6">
        <v>1</v>
      </c>
      <c r="T217" s="6">
        <v>0.65917602996254676</v>
      </c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x14ac:dyDescent="0.3">
      <c r="A218" s="3" t="s">
        <v>4</v>
      </c>
      <c r="B218" s="3">
        <v>180</v>
      </c>
      <c r="C218" s="6">
        <v>0.99211045364891515</v>
      </c>
      <c r="D218" s="6">
        <v>0.98717948717948723</v>
      </c>
      <c r="E218" s="6">
        <v>1</v>
      </c>
      <c r="F218" s="6">
        <v>0.89447731755424065</v>
      </c>
      <c r="G218" s="6">
        <v>1</v>
      </c>
      <c r="H218" s="6">
        <v>1</v>
      </c>
      <c r="I218" s="6">
        <v>1</v>
      </c>
      <c r="J218" s="6">
        <v>0.94181459566074954</v>
      </c>
      <c r="K218" s="6">
        <v>1</v>
      </c>
      <c r="L218" s="6">
        <v>1</v>
      </c>
      <c r="M218" s="6">
        <v>1</v>
      </c>
      <c r="N218" s="6">
        <v>0.95463510848126232</v>
      </c>
      <c r="O218" s="6">
        <v>1</v>
      </c>
      <c r="P218" s="6">
        <v>0.92603550295857984</v>
      </c>
      <c r="Q218" s="6">
        <v>1</v>
      </c>
      <c r="R218" s="6">
        <v>0.84911242603550297</v>
      </c>
      <c r="S218" s="6">
        <v>1</v>
      </c>
      <c r="T218" s="6">
        <v>0.80276134122287968</v>
      </c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x14ac:dyDescent="0.3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x14ac:dyDescent="0.3">
      <c r="A220" s="16" t="s">
        <v>38</v>
      </c>
      <c r="B220" s="16" t="s">
        <v>43</v>
      </c>
      <c r="C220" s="16" t="s">
        <v>40</v>
      </c>
      <c r="D220" s="16" t="s">
        <v>42</v>
      </c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x14ac:dyDescent="0.3">
      <c r="A221">
        <v>4</v>
      </c>
      <c r="C221" s="4" t="s">
        <v>17</v>
      </c>
      <c r="D221" s="5" t="s">
        <v>18</v>
      </c>
      <c r="E221" s="4" t="s">
        <v>5</v>
      </c>
      <c r="F221" s="5" t="s">
        <v>6</v>
      </c>
      <c r="G221" s="7" t="s">
        <v>7</v>
      </c>
      <c r="H221" s="7" t="s">
        <v>8</v>
      </c>
      <c r="I221" s="4" t="s">
        <v>19</v>
      </c>
      <c r="J221" s="5" t="s">
        <v>20</v>
      </c>
      <c r="K221" s="4" t="s">
        <v>21</v>
      </c>
      <c r="L221" s="5" t="s">
        <v>22</v>
      </c>
      <c r="M221" s="4" t="s">
        <v>23</v>
      </c>
      <c r="N221" s="5" t="s">
        <v>24</v>
      </c>
      <c r="O221" s="4" t="s">
        <v>13</v>
      </c>
      <c r="P221" s="5" t="s">
        <v>14</v>
      </c>
      <c r="Q221" s="4" t="s">
        <v>9</v>
      </c>
      <c r="R221" s="5" t="s">
        <v>10</v>
      </c>
      <c r="S221" s="4" t="s">
        <v>11</v>
      </c>
      <c r="T221" s="5" t="s">
        <v>12</v>
      </c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x14ac:dyDescent="0.3">
      <c r="A222" s="3" t="s">
        <v>2</v>
      </c>
      <c r="B222" s="3">
        <v>180</v>
      </c>
      <c r="C222" s="6">
        <v>0.89577464788732397</v>
      </c>
      <c r="D222" s="6">
        <v>0.91267605633802817</v>
      </c>
      <c r="E222" s="6">
        <v>0.89295774647887327</v>
      </c>
      <c r="F222" s="6">
        <v>0.86478873239436616</v>
      </c>
      <c r="G222" s="6">
        <v>0.95774647887323938</v>
      </c>
      <c r="H222" s="6">
        <v>1</v>
      </c>
      <c r="I222" s="6">
        <v>0.79436619718309864</v>
      </c>
      <c r="J222" s="6">
        <v>1</v>
      </c>
      <c r="K222" s="6">
        <v>0.96338028169014089</v>
      </c>
      <c r="L222" s="6">
        <v>1</v>
      </c>
      <c r="M222" s="6">
        <v>0.88169014084507047</v>
      </c>
      <c r="N222" s="6">
        <v>1</v>
      </c>
      <c r="O222" s="6">
        <v>0.92957746478873238</v>
      </c>
      <c r="P222" s="6">
        <v>0.96338028169014089</v>
      </c>
      <c r="Q222" s="6">
        <v>0.96619718309859159</v>
      </c>
      <c r="R222" s="6">
        <v>0.6957746478873239</v>
      </c>
      <c r="S222" s="6">
        <v>0.86760563380281686</v>
      </c>
      <c r="T222" s="6">
        <v>0.85915492957746475</v>
      </c>
      <c r="V222" s="11">
        <f>AVERAGE(C222:D224)</f>
        <v>0.88825391686003641</v>
      </c>
      <c r="W222" s="11">
        <f>AVERAGE(E222:F224)</f>
        <v>0.89065889590416047</v>
      </c>
      <c r="X222" s="11">
        <f>AVERAGE(G222:H224)</f>
        <v>0.99295774647887336</v>
      </c>
      <c r="Y222" s="11">
        <f>AVERAGE(I222:J224)</f>
        <v>0.95040202903243209</v>
      </c>
      <c r="Z222" s="11">
        <f>AVERAGE(K222:L224)</f>
        <v>0.99389671361502341</v>
      </c>
      <c r="AA222" s="11">
        <f>AVERAGE(M222:N224)</f>
        <v>0.97645027251632399</v>
      </c>
      <c r="AB222" s="19">
        <f>AVERAGE(Q222:R224)</f>
        <v>0.94174626301872533</v>
      </c>
      <c r="AC222" s="11">
        <f>AVERAGE(S222:T224)</f>
        <v>0.86250607090820797</v>
      </c>
      <c r="AD222" s="11">
        <f>AVERAGE(O222:P224)</f>
        <v>0.97066537153958243</v>
      </c>
    </row>
    <row r="223" spans="1:30" x14ac:dyDescent="0.3">
      <c r="A223" s="3" t="s">
        <v>3</v>
      </c>
      <c r="B223" s="3">
        <v>180</v>
      </c>
      <c r="C223" s="6">
        <v>0.7816091954022989</v>
      </c>
      <c r="D223" s="6">
        <v>0.85057471264367812</v>
      </c>
      <c r="E223" s="6">
        <v>0.93103448275862066</v>
      </c>
      <c r="F223" s="6">
        <v>0.65517241379310343</v>
      </c>
      <c r="G223" s="6">
        <v>1</v>
      </c>
      <c r="H223" s="6">
        <v>1</v>
      </c>
      <c r="I223" s="6">
        <v>0.90804597701149425</v>
      </c>
      <c r="J223" s="6">
        <v>1</v>
      </c>
      <c r="K223" s="6">
        <v>1</v>
      </c>
      <c r="L223" s="6">
        <v>1</v>
      </c>
      <c r="M223" s="6">
        <v>0.97701149425287359</v>
      </c>
      <c r="N223" s="6">
        <v>1</v>
      </c>
      <c r="O223" s="6">
        <v>0.95402298850574707</v>
      </c>
      <c r="P223" s="6">
        <v>0.97701149425287359</v>
      </c>
      <c r="Q223" s="6">
        <v>1</v>
      </c>
      <c r="R223" s="6">
        <v>0.9885057471264368</v>
      </c>
      <c r="S223" s="6">
        <v>0.8045977011494253</v>
      </c>
      <c r="T223" s="6">
        <v>0.64367816091954022</v>
      </c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x14ac:dyDescent="0.3">
      <c r="A224" s="3" t="s">
        <v>4</v>
      </c>
      <c r="B224" s="3">
        <v>180</v>
      </c>
      <c r="C224" s="6">
        <v>0.88888888888888884</v>
      </c>
      <c r="D224" s="6">
        <v>1</v>
      </c>
      <c r="E224" s="6">
        <v>1</v>
      </c>
      <c r="F224" s="6">
        <v>1</v>
      </c>
      <c r="G224" s="6">
        <v>1</v>
      </c>
      <c r="H224" s="6">
        <v>1</v>
      </c>
      <c r="I224" s="6">
        <v>1</v>
      </c>
      <c r="J224" s="6">
        <v>1</v>
      </c>
      <c r="K224" s="6">
        <v>1</v>
      </c>
      <c r="L224" s="6">
        <v>1</v>
      </c>
      <c r="M224" s="6">
        <v>1</v>
      </c>
      <c r="N224" s="6">
        <v>1</v>
      </c>
      <c r="O224" s="6">
        <v>1</v>
      </c>
      <c r="P224" s="6">
        <v>1</v>
      </c>
      <c r="Q224" s="6">
        <v>1</v>
      </c>
      <c r="R224" s="6">
        <v>1</v>
      </c>
      <c r="S224" s="6">
        <v>1</v>
      </c>
      <c r="T224" s="6">
        <v>1</v>
      </c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x14ac:dyDescent="0.3"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x14ac:dyDescent="0.3">
      <c r="A226" s="16" t="s">
        <v>38</v>
      </c>
      <c r="B226" s="16" t="s">
        <v>44</v>
      </c>
      <c r="C226" s="16" t="s">
        <v>40</v>
      </c>
      <c r="D226" s="16" t="s">
        <v>41</v>
      </c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x14ac:dyDescent="0.3">
      <c r="A227">
        <v>5</v>
      </c>
      <c r="C227" s="4" t="s">
        <v>17</v>
      </c>
      <c r="D227" s="5" t="s">
        <v>18</v>
      </c>
      <c r="E227" s="4" t="s">
        <v>5</v>
      </c>
      <c r="F227" s="5" t="s">
        <v>6</v>
      </c>
      <c r="G227" s="7" t="s">
        <v>7</v>
      </c>
      <c r="H227" s="7" t="s">
        <v>8</v>
      </c>
      <c r="I227" s="4" t="s">
        <v>19</v>
      </c>
      <c r="J227" s="5" t="s">
        <v>20</v>
      </c>
      <c r="K227" s="4" t="s">
        <v>21</v>
      </c>
      <c r="L227" s="5" t="s">
        <v>22</v>
      </c>
      <c r="M227" s="4" t="s">
        <v>23</v>
      </c>
      <c r="N227" s="5" t="s">
        <v>24</v>
      </c>
      <c r="O227" s="4" t="s">
        <v>13</v>
      </c>
      <c r="P227" s="5" t="s">
        <v>14</v>
      </c>
      <c r="Q227" s="4" t="s">
        <v>9</v>
      </c>
      <c r="R227" s="5" t="s">
        <v>10</v>
      </c>
      <c r="S227" s="4" t="s">
        <v>11</v>
      </c>
      <c r="T227" s="5" t="s">
        <v>12</v>
      </c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x14ac:dyDescent="0.3">
      <c r="A228" s="3" t="s">
        <v>2</v>
      </c>
      <c r="B228" s="3">
        <v>180</v>
      </c>
      <c r="C228" s="6">
        <v>0.92819614711033271</v>
      </c>
      <c r="D228" s="6">
        <v>0.97022767075306482</v>
      </c>
      <c r="E228" s="6">
        <v>0.6847635726795096</v>
      </c>
      <c r="F228" s="6">
        <v>1</v>
      </c>
      <c r="G228" s="6">
        <v>0.99824868651488619</v>
      </c>
      <c r="H228" s="6">
        <v>1</v>
      </c>
      <c r="I228" s="6">
        <v>0.95446584938704027</v>
      </c>
      <c r="J228" s="6">
        <v>1</v>
      </c>
      <c r="K228" s="6">
        <v>0.99824868651488619</v>
      </c>
      <c r="L228" s="6">
        <v>1</v>
      </c>
      <c r="M228" s="6">
        <v>0.96147110332749564</v>
      </c>
      <c r="N228" s="6">
        <v>1</v>
      </c>
      <c r="O228" s="6">
        <v>0.98073555166374782</v>
      </c>
      <c r="P228" s="6">
        <v>1</v>
      </c>
      <c r="Q228" s="6">
        <v>0.57443082311733795</v>
      </c>
      <c r="R228" s="6">
        <v>0.99824868651488619</v>
      </c>
      <c r="S228" s="6">
        <v>0.92819614711033271</v>
      </c>
      <c r="T228" s="6">
        <v>0.99299474605954463</v>
      </c>
      <c r="V228" s="11">
        <f>AVERAGE(C228:D230)</f>
        <v>0.82288221297639075</v>
      </c>
      <c r="W228" s="11">
        <f>AVERAGE(E228:F230)</f>
        <v>0.83622123886063315</v>
      </c>
      <c r="X228" s="11">
        <f>AVERAGE(G228:H230)</f>
        <v>0.98760620359112217</v>
      </c>
      <c r="Y228" s="11">
        <f>AVERAGE(I228:J230)</f>
        <v>0.95065791244613518</v>
      </c>
      <c r="Z228" s="11">
        <f>AVERAGE(K228:L230)</f>
        <v>0.98962318872912647</v>
      </c>
      <c r="AA228" s="11">
        <f>AVERAGE(M228:N230)</f>
        <v>0.96592854167358355</v>
      </c>
      <c r="AB228" s="11">
        <f>AVERAGE(Q228:R230)</f>
        <v>0.86492549166080579</v>
      </c>
      <c r="AC228" s="11">
        <f>AVERAGE(S228:T230)</f>
        <v>0.87937844989721359</v>
      </c>
      <c r="AD228" s="11">
        <f>AVERAGE(O228:P230)</f>
        <v>0.96506815410385993</v>
      </c>
    </row>
    <row r="229" spans="1:30" x14ac:dyDescent="0.3">
      <c r="A229" s="3" t="s">
        <v>3</v>
      </c>
      <c r="B229" s="3">
        <v>180</v>
      </c>
      <c r="C229" s="6">
        <v>0.49872611464968153</v>
      </c>
      <c r="D229" s="6">
        <v>0.9910828025477707</v>
      </c>
      <c r="E229" s="6">
        <v>0.59426751592356686</v>
      </c>
      <c r="F229" s="6">
        <v>0.99299363057324841</v>
      </c>
      <c r="G229" s="6">
        <v>0.94203821656050957</v>
      </c>
      <c r="H229" s="6">
        <v>0.98535031847133758</v>
      </c>
      <c r="I229" s="6">
        <v>0.84904458598726118</v>
      </c>
      <c r="J229" s="6">
        <v>0.91783439490445862</v>
      </c>
      <c r="K229" s="6">
        <v>0.94458598726114651</v>
      </c>
      <c r="L229" s="6">
        <v>0.99490445859872612</v>
      </c>
      <c r="M229" s="6">
        <v>0.86878980891719748</v>
      </c>
      <c r="N229" s="6">
        <v>0.96878980891719746</v>
      </c>
      <c r="O229" s="6">
        <v>0.84904458598726118</v>
      </c>
      <c r="P229" s="6">
        <v>0.99681528662420382</v>
      </c>
      <c r="Q229" s="6">
        <v>0.7974522292993631</v>
      </c>
      <c r="R229" s="6">
        <v>0.99617834394904459</v>
      </c>
      <c r="S229" s="6">
        <v>0.58343949044585985</v>
      </c>
      <c r="T229" s="6">
        <v>0.99363057324840764</v>
      </c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x14ac:dyDescent="0.3">
      <c r="A230" s="3" t="s">
        <v>4</v>
      </c>
      <c r="B230" s="3">
        <v>180</v>
      </c>
      <c r="C230" s="6">
        <v>0.54906054279749483</v>
      </c>
      <c r="D230" s="6">
        <v>1</v>
      </c>
      <c r="E230" s="6">
        <v>0.74530271398747394</v>
      </c>
      <c r="F230" s="6">
        <v>1</v>
      </c>
      <c r="G230" s="6">
        <v>1</v>
      </c>
      <c r="H230" s="6">
        <v>1</v>
      </c>
      <c r="I230" s="6">
        <v>0.98260264439805145</v>
      </c>
      <c r="J230" s="6">
        <v>1</v>
      </c>
      <c r="K230" s="6">
        <v>1</v>
      </c>
      <c r="L230" s="6">
        <v>1</v>
      </c>
      <c r="M230" s="6">
        <v>0.99652052887961029</v>
      </c>
      <c r="N230" s="6">
        <v>1</v>
      </c>
      <c r="O230" s="6">
        <v>0.96381350034794711</v>
      </c>
      <c r="P230" s="6">
        <v>1</v>
      </c>
      <c r="Q230" s="6">
        <v>0.85664578983994433</v>
      </c>
      <c r="R230" s="6">
        <v>0.96659707724425892</v>
      </c>
      <c r="S230" s="6">
        <v>0.77800974251913713</v>
      </c>
      <c r="T230" s="6">
        <v>1</v>
      </c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x14ac:dyDescent="0.3"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x14ac:dyDescent="0.3">
      <c r="A232" s="16" t="s">
        <v>38</v>
      </c>
      <c r="B232" s="16" t="s">
        <v>44</v>
      </c>
      <c r="C232" s="16" t="s">
        <v>40</v>
      </c>
      <c r="D232" s="16" t="s">
        <v>42</v>
      </c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x14ac:dyDescent="0.3">
      <c r="A233">
        <v>6</v>
      </c>
      <c r="C233" s="4" t="s">
        <v>17</v>
      </c>
      <c r="D233" s="5" t="s">
        <v>18</v>
      </c>
      <c r="E233" s="4" t="s">
        <v>5</v>
      </c>
      <c r="F233" s="5" t="s">
        <v>6</v>
      </c>
      <c r="G233" s="7" t="s">
        <v>7</v>
      </c>
      <c r="H233" s="7" t="s">
        <v>8</v>
      </c>
      <c r="I233" s="4" t="s">
        <v>19</v>
      </c>
      <c r="J233" s="5" t="s">
        <v>20</v>
      </c>
      <c r="K233" s="4" t="s">
        <v>21</v>
      </c>
      <c r="L233" s="5" t="s">
        <v>22</v>
      </c>
      <c r="M233" s="4" t="s">
        <v>23</v>
      </c>
      <c r="N233" s="5" t="s">
        <v>24</v>
      </c>
      <c r="O233" s="4" t="s">
        <v>13</v>
      </c>
      <c r="P233" s="5" t="s">
        <v>14</v>
      </c>
      <c r="Q233" s="4" t="s">
        <v>9</v>
      </c>
      <c r="R233" s="5" t="s">
        <v>10</v>
      </c>
      <c r="S233" s="4" t="s">
        <v>11</v>
      </c>
      <c r="T233" s="5" t="s">
        <v>12</v>
      </c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x14ac:dyDescent="0.3">
      <c r="A234" s="3" t="s">
        <v>2</v>
      </c>
      <c r="B234" s="3">
        <v>180</v>
      </c>
      <c r="C234" s="6">
        <v>0.67346938775510201</v>
      </c>
      <c r="D234" s="6">
        <v>1</v>
      </c>
      <c r="E234" s="6">
        <v>1</v>
      </c>
      <c r="F234" s="6">
        <v>1</v>
      </c>
      <c r="G234" s="6">
        <v>1</v>
      </c>
      <c r="H234" s="6">
        <v>1</v>
      </c>
      <c r="I234" s="6">
        <v>1</v>
      </c>
      <c r="J234" s="6">
        <v>1</v>
      </c>
      <c r="K234" s="6">
        <v>1</v>
      </c>
      <c r="L234" s="6">
        <v>1</v>
      </c>
      <c r="M234" s="6">
        <v>1</v>
      </c>
      <c r="N234" s="6">
        <v>1</v>
      </c>
      <c r="O234" s="6">
        <v>1</v>
      </c>
      <c r="P234" s="6">
        <v>1</v>
      </c>
      <c r="Q234" s="6">
        <v>1</v>
      </c>
      <c r="R234" s="6">
        <v>1</v>
      </c>
      <c r="S234" s="6">
        <v>1</v>
      </c>
      <c r="T234" s="6">
        <v>1</v>
      </c>
      <c r="V234" s="11">
        <f>AVERAGE(C234:D236)</f>
        <v>0.86551323251890899</v>
      </c>
      <c r="W234" s="11">
        <f>AVERAGE(E234:F236)</f>
        <v>0.96327262693156734</v>
      </c>
      <c r="X234" s="11">
        <f>AVERAGE(G234:H236)</f>
        <v>1</v>
      </c>
      <c r="Y234" s="11">
        <f>AVERAGE(I234:J236)</f>
        <v>0.99061810154525387</v>
      </c>
      <c r="Z234" s="11">
        <f>AVERAGE(K234:L236)</f>
        <v>1</v>
      </c>
      <c r="AA234" s="11">
        <f>AVERAGE(M234:N236)</f>
        <v>1</v>
      </c>
      <c r="AB234" s="11">
        <f>AVERAGE(Q234:R236)</f>
        <v>0.9392506745155752</v>
      </c>
      <c r="AC234" s="11">
        <f>AVERAGE(S234:T236)</f>
        <v>0.96206156487613448</v>
      </c>
      <c r="AD234" s="11">
        <f>AVERAGE(O234:P236)</f>
        <v>0.98565121412803525</v>
      </c>
    </row>
    <row r="235" spans="1:30" x14ac:dyDescent="0.3">
      <c r="A235" s="3" t="s">
        <v>3</v>
      </c>
      <c r="B235" s="3">
        <v>180</v>
      </c>
      <c r="C235" s="6">
        <v>0.82450331125827814</v>
      </c>
      <c r="D235" s="6">
        <v>0.90066225165562919</v>
      </c>
      <c r="E235" s="6">
        <v>0.86092715231788075</v>
      </c>
      <c r="F235" s="6">
        <v>0.94370860927152322</v>
      </c>
      <c r="G235" s="6">
        <v>1</v>
      </c>
      <c r="H235" s="6">
        <v>1</v>
      </c>
      <c r="I235" s="6">
        <v>1</v>
      </c>
      <c r="J235" s="6">
        <v>0.94370860927152322</v>
      </c>
      <c r="K235" s="6">
        <v>1</v>
      </c>
      <c r="L235" s="6">
        <v>1</v>
      </c>
      <c r="M235" s="6">
        <v>1</v>
      </c>
      <c r="N235" s="6">
        <v>1</v>
      </c>
      <c r="O235" s="6">
        <v>0.92715231788079466</v>
      </c>
      <c r="P235" s="6">
        <v>0.98675496688741726</v>
      </c>
      <c r="Q235" s="6">
        <v>0.84105960264900659</v>
      </c>
      <c r="R235" s="6">
        <v>1</v>
      </c>
      <c r="S235" s="6">
        <v>0.85761589403973515</v>
      </c>
      <c r="T235" s="6">
        <v>0.95364238410596025</v>
      </c>
    </row>
    <row r="236" spans="1:30" x14ac:dyDescent="0.3">
      <c r="A236" s="3" t="s">
        <v>4</v>
      </c>
      <c r="B236" s="3">
        <v>180</v>
      </c>
      <c r="C236" s="6">
        <v>0.7944444444444444</v>
      </c>
      <c r="D236" s="6">
        <v>1</v>
      </c>
      <c r="E236" s="6">
        <v>0.97499999999999998</v>
      </c>
      <c r="F236" s="6">
        <v>1</v>
      </c>
      <c r="G236" s="6">
        <v>1</v>
      </c>
      <c r="H236" s="6">
        <v>1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1</v>
      </c>
      <c r="P236" s="6">
        <v>1</v>
      </c>
      <c r="Q236" s="6">
        <v>0.97777777777777775</v>
      </c>
      <c r="R236" s="6">
        <v>0.81666666666666665</v>
      </c>
      <c r="S236" s="6">
        <v>0.96111111111111114</v>
      </c>
      <c r="T236" s="6">
        <v>1</v>
      </c>
    </row>
    <row r="242" spans="1:30" x14ac:dyDescent="0.3">
      <c r="A242" s="16" t="s">
        <v>38</v>
      </c>
      <c r="B242" s="16" t="s">
        <v>39</v>
      </c>
      <c r="C242" s="16" t="s">
        <v>40</v>
      </c>
      <c r="D242" s="16" t="s">
        <v>41</v>
      </c>
    </row>
    <row r="243" spans="1:30" x14ac:dyDescent="0.3">
      <c r="A243">
        <v>1</v>
      </c>
      <c r="C243" s="4" t="s">
        <v>17</v>
      </c>
      <c r="D243" s="5" t="s">
        <v>18</v>
      </c>
      <c r="E243" s="4" t="s">
        <v>5</v>
      </c>
      <c r="F243" s="5" t="s">
        <v>6</v>
      </c>
      <c r="G243" s="7" t="s">
        <v>7</v>
      </c>
      <c r="H243" s="7" t="s">
        <v>8</v>
      </c>
      <c r="I243" s="4" t="s">
        <v>19</v>
      </c>
      <c r="J243" s="5" t="s">
        <v>20</v>
      </c>
      <c r="K243" s="4" t="s">
        <v>21</v>
      </c>
      <c r="L243" s="5" t="s">
        <v>22</v>
      </c>
      <c r="M243" s="4" t="s">
        <v>23</v>
      </c>
      <c r="N243" s="5" t="s">
        <v>24</v>
      </c>
      <c r="O243" s="4" t="s">
        <v>13</v>
      </c>
      <c r="P243" s="5" t="s">
        <v>14</v>
      </c>
      <c r="Q243" s="4" t="s">
        <v>9</v>
      </c>
      <c r="R243" s="5" t="s">
        <v>10</v>
      </c>
      <c r="S243" s="4" t="s">
        <v>11</v>
      </c>
      <c r="T243" s="5" t="s">
        <v>12</v>
      </c>
      <c r="V243" s="12" t="s">
        <v>17</v>
      </c>
      <c r="W243" s="12" t="s">
        <v>5</v>
      </c>
      <c r="X243" s="15" t="s">
        <v>7</v>
      </c>
      <c r="Y243" s="12" t="s">
        <v>19</v>
      </c>
      <c r="Z243" s="12" t="s">
        <v>21</v>
      </c>
      <c r="AA243" s="12" t="s">
        <v>23</v>
      </c>
      <c r="AB243" s="12" t="s">
        <v>9</v>
      </c>
      <c r="AC243" s="12" t="s">
        <v>11</v>
      </c>
      <c r="AD243" s="12" t="s">
        <v>13</v>
      </c>
    </row>
    <row r="244" spans="1:30" x14ac:dyDescent="0.3">
      <c r="A244" s="3" t="s">
        <v>2</v>
      </c>
      <c r="B244" s="3">
        <v>365</v>
      </c>
      <c r="C244" s="6">
        <v>0.83061889250814336</v>
      </c>
      <c r="D244" s="6">
        <v>0.9771986970684039</v>
      </c>
      <c r="E244" s="6">
        <v>0.85993485342019549</v>
      </c>
      <c r="F244" s="6">
        <v>1</v>
      </c>
      <c r="G244" s="6">
        <v>1</v>
      </c>
      <c r="H244" s="6">
        <v>0.86970684039087953</v>
      </c>
      <c r="I244" s="6">
        <v>1</v>
      </c>
      <c r="J244" s="6">
        <v>0.749185667752443</v>
      </c>
      <c r="K244" s="6">
        <v>1</v>
      </c>
      <c r="L244" s="6">
        <v>1</v>
      </c>
      <c r="M244" s="6">
        <v>1</v>
      </c>
      <c r="N244" s="6">
        <v>1</v>
      </c>
      <c r="O244" s="6">
        <v>0.99022801302931596</v>
      </c>
      <c r="P244" s="6">
        <v>0.98371335504885993</v>
      </c>
      <c r="Q244" s="6">
        <v>0.7263843648208469</v>
      </c>
      <c r="R244" s="6">
        <v>0.9315960912052117</v>
      </c>
      <c r="S244" s="6">
        <v>0.87947882736156346</v>
      </c>
      <c r="T244" s="6">
        <v>1</v>
      </c>
      <c r="V244" s="19">
        <f>AVERAGE(C244:D246)</f>
        <v>0.87264935462790749</v>
      </c>
      <c r="W244" s="19">
        <f>AVERAGE(E244:F246)</f>
        <v>0.92291285501996256</v>
      </c>
      <c r="X244" s="19">
        <f>AVERAGE(G244:H246)</f>
        <v>0.96377136478424774</v>
      </c>
      <c r="Y244" s="19">
        <f>AVERAGE(I244:J246)</f>
        <v>0.92378749893252321</v>
      </c>
      <c r="Z244" s="19">
        <f>AVERAGE(K244:L246)</f>
        <v>0.99063670411985028</v>
      </c>
      <c r="AA244" s="19">
        <f>AVERAGE(M244:N246)</f>
        <v>0.98220973782771548</v>
      </c>
      <c r="AB244" s="19">
        <f>AVERAGE(Q244:R246)</f>
        <v>0.89325541554204213</v>
      </c>
      <c r="AC244" s="19">
        <f>AVERAGE(S244:T246)</f>
        <v>0.88965333007760627</v>
      </c>
      <c r="AD244" s="19">
        <f>AVERAGE(O244:P246)</f>
        <v>0.97073823240148316</v>
      </c>
    </row>
    <row r="245" spans="1:30" x14ac:dyDescent="0.3">
      <c r="A245" s="3" t="s">
        <v>3</v>
      </c>
      <c r="B245" s="3">
        <v>365</v>
      </c>
      <c r="C245" s="6">
        <v>0.83434343434343439</v>
      </c>
      <c r="D245" s="6">
        <v>0.97575757575757571</v>
      </c>
      <c r="E245" s="6">
        <v>1</v>
      </c>
      <c r="F245" s="6">
        <v>0.93737373737373741</v>
      </c>
      <c r="G245" s="6">
        <v>1</v>
      </c>
      <c r="H245" s="6">
        <v>1</v>
      </c>
      <c r="I245" s="6">
        <v>1</v>
      </c>
      <c r="J245" s="6">
        <v>1</v>
      </c>
      <c r="K245" s="6">
        <v>1</v>
      </c>
      <c r="L245" s="6">
        <v>1</v>
      </c>
      <c r="M245" s="6">
        <v>1</v>
      </c>
      <c r="N245" s="6">
        <v>1</v>
      </c>
      <c r="O245" s="6">
        <v>1</v>
      </c>
      <c r="P245" s="6">
        <v>0.96565656565656566</v>
      </c>
      <c r="Q245" s="6">
        <v>0.9494949494949495</v>
      </c>
      <c r="R245" s="6">
        <v>0.91919191919191923</v>
      </c>
      <c r="S245" s="6">
        <v>0.98989898989898994</v>
      </c>
      <c r="T245" s="6">
        <v>0.94747474747474747</v>
      </c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x14ac:dyDescent="0.3">
      <c r="A246" s="3" t="s">
        <v>4</v>
      </c>
      <c r="B246" s="3">
        <v>365</v>
      </c>
      <c r="C246" s="6">
        <v>0.672752808988764</v>
      </c>
      <c r="D246" s="6">
        <v>0.9452247191011236</v>
      </c>
      <c r="E246" s="6">
        <v>0.8146067415730337</v>
      </c>
      <c r="F246" s="6">
        <v>0.925561797752809</v>
      </c>
      <c r="G246" s="6">
        <v>0.9929775280898876</v>
      </c>
      <c r="H246" s="6">
        <v>0.9199438202247191</v>
      </c>
      <c r="I246" s="6">
        <v>0.9508426966292135</v>
      </c>
      <c r="J246" s="6">
        <v>0.84269662921348309</v>
      </c>
      <c r="K246" s="6">
        <v>0.9929775280898876</v>
      </c>
      <c r="L246" s="6">
        <v>0.9508426966292135</v>
      </c>
      <c r="M246" s="6">
        <v>0.9606741573033708</v>
      </c>
      <c r="N246" s="6">
        <v>0.93258426966292129</v>
      </c>
      <c r="O246" s="6">
        <v>0.9339887640449438</v>
      </c>
      <c r="P246" s="6">
        <v>0.9508426966292135</v>
      </c>
      <c r="Q246" s="6">
        <v>0.9143258426966292</v>
      </c>
      <c r="R246" s="6">
        <v>0.9185393258426966</v>
      </c>
      <c r="S246" s="6">
        <v>0.60252808988764039</v>
      </c>
      <c r="T246" s="6">
        <v>0.9185393258426966</v>
      </c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x14ac:dyDescent="0.3"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x14ac:dyDescent="0.3">
      <c r="A248" s="16" t="s">
        <v>38</v>
      </c>
      <c r="B248" s="16" t="s">
        <v>39</v>
      </c>
      <c r="C248" s="16" t="s">
        <v>40</v>
      </c>
      <c r="D248" s="16" t="s">
        <v>42</v>
      </c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x14ac:dyDescent="0.3">
      <c r="A249">
        <v>2</v>
      </c>
      <c r="C249" s="4" t="s">
        <v>17</v>
      </c>
      <c r="D249" s="5" t="s">
        <v>18</v>
      </c>
      <c r="E249" s="4" t="s">
        <v>5</v>
      </c>
      <c r="F249" s="5" t="s">
        <v>6</v>
      </c>
      <c r="G249" s="7" t="s">
        <v>7</v>
      </c>
      <c r="H249" s="7" t="s">
        <v>8</v>
      </c>
      <c r="I249" s="4" t="s">
        <v>19</v>
      </c>
      <c r="J249" s="5" t="s">
        <v>20</v>
      </c>
      <c r="K249" s="4" t="s">
        <v>21</v>
      </c>
      <c r="L249" s="5" t="s">
        <v>22</v>
      </c>
      <c r="M249" s="4" t="s">
        <v>23</v>
      </c>
      <c r="N249" s="5" t="s">
        <v>24</v>
      </c>
      <c r="O249" s="4" t="s">
        <v>13</v>
      </c>
      <c r="P249" s="5" t="s">
        <v>14</v>
      </c>
      <c r="Q249" s="4" t="s">
        <v>9</v>
      </c>
      <c r="R249" s="5" t="s">
        <v>10</v>
      </c>
      <c r="S249" s="4" t="s">
        <v>11</v>
      </c>
      <c r="T249" s="5" t="s">
        <v>12</v>
      </c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x14ac:dyDescent="0.3">
      <c r="A250" s="3" t="s">
        <v>2</v>
      </c>
      <c r="B250" s="3">
        <v>365</v>
      </c>
      <c r="C250" s="6">
        <v>0.7165178571428571</v>
      </c>
      <c r="D250" s="6">
        <v>0.884765625</v>
      </c>
      <c r="E250" s="6">
        <v>0.78125</v>
      </c>
      <c r="F250" s="6">
        <v>0.8872767857142857</v>
      </c>
      <c r="G250" s="6">
        <v>0.96875</v>
      </c>
      <c r="H250" s="6">
        <v>0.9986049107142857</v>
      </c>
      <c r="I250" s="6">
        <v>0.9341517857142857</v>
      </c>
      <c r="J250" s="6">
        <v>0.9098772321428571</v>
      </c>
      <c r="K250" s="6">
        <v>0.9737723214285714</v>
      </c>
      <c r="L250" s="6">
        <v>1</v>
      </c>
      <c r="M250" s="6">
        <v>0.9481026785714286</v>
      </c>
      <c r="N250" s="6">
        <v>1</v>
      </c>
      <c r="O250" s="6">
        <v>0.912109375</v>
      </c>
      <c r="P250" s="6">
        <v>0.9840959821428571</v>
      </c>
      <c r="Q250" s="6">
        <v>0.8484933035714286</v>
      </c>
      <c r="R250" s="6">
        <v>0.8166852678571429</v>
      </c>
      <c r="S250" s="6">
        <v>0.7399553571428571</v>
      </c>
      <c r="T250" s="6">
        <v>0.9268973214285714</v>
      </c>
      <c r="V250" s="11">
        <f>AVERAGE(C250:D252)</f>
        <v>0.81481008717733572</v>
      </c>
      <c r="W250" s="11">
        <f>AVERAGE(E250:F252)</f>
        <v>0.86083535611353323</v>
      </c>
      <c r="X250" s="11">
        <f>AVERAGE(G250:H252)</f>
        <v>0.95375354423608238</v>
      </c>
      <c r="Y250" s="11">
        <f>AVERAGE(I250:J252)</f>
        <v>0.90317151029341058</v>
      </c>
      <c r="Z250" s="11">
        <f>AVERAGE(K250:L252)</f>
        <v>0.97131391101224296</v>
      </c>
      <c r="AA250" s="11">
        <f>AVERAGE(M250:N252)</f>
        <v>0.94910192486246547</v>
      </c>
      <c r="AB250" s="11">
        <f>AVERAGE(Q250:R252)</f>
        <v>0.85049839912810521</v>
      </c>
      <c r="AC250" s="11">
        <f>AVERAGE(S250:T252)</f>
        <v>0.83237508895518497</v>
      </c>
      <c r="AD250" s="11">
        <f>AVERAGE(O250:P252)</f>
        <v>0.94637156342309348</v>
      </c>
    </row>
    <row r="251" spans="1:30" x14ac:dyDescent="0.3">
      <c r="A251" s="3" t="s">
        <v>3</v>
      </c>
      <c r="B251" s="3">
        <v>365</v>
      </c>
      <c r="C251" s="6">
        <v>0.76526650194140489</v>
      </c>
      <c r="D251" s="6">
        <v>0.74832333215672431</v>
      </c>
      <c r="E251" s="6">
        <v>0.84715848923402748</v>
      </c>
      <c r="F251" s="6">
        <v>0.83127426756088951</v>
      </c>
      <c r="G251" s="6">
        <v>0.99258736321920227</v>
      </c>
      <c r="H251" s="6">
        <v>0.84751147193787502</v>
      </c>
      <c r="I251" s="6">
        <v>0.91669608189198726</v>
      </c>
      <c r="J251" s="6">
        <v>0.81750794211083655</v>
      </c>
      <c r="K251" s="6">
        <v>0.99258736321920227</v>
      </c>
      <c r="L251" s="6">
        <v>0.93010942463819268</v>
      </c>
      <c r="M251" s="6">
        <v>0.94775855983056834</v>
      </c>
      <c r="N251" s="6">
        <v>0.91140134133427464</v>
      </c>
      <c r="O251" s="6">
        <v>0.92128485704200491</v>
      </c>
      <c r="P251" s="6">
        <v>0.94105188845746557</v>
      </c>
      <c r="Q251" s="6">
        <v>0.77162019061066012</v>
      </c>
      <c r="R251" s="6">
        <v>0.91246028944581714</v>
      </c>
      <c r="S251" s="6">
        <v>0.84574655841863744</v>
      </c>
      <c r="T251" s="6">
        <v>0.82280268266854928</v>
      </c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x14ac:dyDescent="0.3">
      <c r="A252" s="3" t="s">
        <v>4</v>
      </c>
      <c r="B252" s="3">
        <v>365</v>
      </c>
      <c r="C252" s="6">
        <v>0.85394456289978682</v>
      </c>
      <c r="D252" s="6">
        <v>0.92004264392324098</v>
      </c>
      <c r="E252" s="6">
        <v>0.90902629708599858</v>
      </c>
      <c r="F252" s="6">
        <v>0.90902629708599858</v>
      </c>
      <c r="G252" s="6">
        <v>0.99893390191897657</v>
      </c>
      <c r="H252" s="6">
        <v>0.91613361762615497</v>
      </c>
      <c r="I252" s="6">
        <v>0.94420753375977251</v>
      </c>
      <c r="J252" s="6">
        <v>0.89658848614072495</v>
      </c>
      <c r="K252" s="6">
        <v>0.99893390191897657</v>
      </c>
      <c r="L252" s="6">
        <v>0.93248045486851461</v>
      </c>
      <c r="M252" s="6">
        <v>0.95557924662402272</v>
      </c>
      <c r="N252" s="6">
        <v>0.93176972281449888</v>
      </c>
      <c r="O252" s="6">
        <v>0.96481876332622596</v>
      </c>
      <c r="P252" s="6">
        <v>0.9548685145700071</v>
      </c>
      <c r="Q252" s="6">
        <v>0.86958066808813073</v>
      </c>
      <c r="R252" s="6">
        <v>0.88415067519545132</v>
      </c>
      <c r="S252" s="6">
        <v>0.78535891968727789</v>
      </c>
      <c r="T252" s="6">
        <v>0.87348969438521673</v>
      </c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x14ac:dyDescent="0.3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x14ac:dyDescent="0.3">
      <c r="A254" s="16" t="s">
        <v>38</v>
      </c>
      <c r="B254" s="16" t="s">
        <v>43</v>
      </c>
      <c r="C254" s="16" t="s">
        <v>40</v>
      </c>
      <c r="D254" s="16" t="s">
        <v>41</v>
      </c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x14ac:dyDescent="0.3">
      <c r="A255">
        <v>3</v>
      </c>
      <c r="C255" s="4" t="s">
        <v>17</v>
      </c>
      <c r="D255" s="5" t="s">
        <v>18</v>
      </c>
      <c r="E255" s="4" t="s">
        <v>5</v>
      </c>
      <c r="F255" s="5" t="s">
        <v>6</v>
      </c>
      <c r="G255" s="7" t="s">
        <v>7</v>
      </c>
      <c r="H255" s="7" t="s">
        <v>8</v>
      </c>
      <c r="I255" s="4" t="s">
        <v>19</v>
      </c>
      <c r="J255" s="5" t="s">
        <v>20</v>
      </c>
      <c r="K255" s="4" t="s">
        <v>21</v>
      </c>
      <c r="L255" s="5" t="s">
        <v>22</v>
      </c>
      <c r="M255" s="4" t="s">
        <v>23</v>
      </c>
      <c r="N255" s="5" t="s">
        <v>24</v>
      </c>
      <c r="O255" s="4" t="s">
        <v>13</v>
      </c>
      <c r="P255" s="5" t="s">
        <v>14</v>
      </c>
      <c r="Q255" s="4" t="s">
        <v>9</v>
      </c>
      <c r="R255" s="5" t="s">
        <v>10</v>
      </c>
      <c r="S255" s="4" t="s">
        <v>11</v>
      </c>
      <c r="T255" s="5" t="s">
        <v>12</v>
      </c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x14ac:dyDescent="0.3">
      <c r="A256" s="3" t="s">
        <v>2</v>
      </c>
      <c r="B256" s="3">
        <v>365</v>
      </c>
      <c r="C256" s="6">
        <v>0.98723975822699794</v>
      </c>
      <c r="D256" s="6">
        <v>0.74412357286769648</v>
      </c>
      <c r="E256" s="6">
        <v>0.97850906648757552</v>
      </c>
      <c r="F256" s="6">
        <v>0.61719274680993952</v>
      </c>
      <c r="G256" s="6">
        <v>0.91739422431161854</v>
      </c>
      <c r="H256" s="6">
        <v>0.87038280725319006</v>
      </c>
      <c r="I256" s="6">
        <v>0.91000671591672266</v>
      </c>
      <c r="J256" s="6">
        <v>0.63062458025520485</v>
      </c>
      <c r="K256" s="6">
        <v>0.91806581598388182</v>
      </c>
      <c r="L256" s="6">
        <v>0.94425789120214909</v>
      </c>
      <c r="M256" s="6">
        <v>0.91739422431161854</v>
      </c>
      <c r="N256" s="6">
        <v>0.83008730691739419</v>
      </c>
      <c r="O256" s="6">
        <v>0.99731363331094691</v>
      </c>
      <c r="P256" s="6">
        <v>0.86299529885829418</v>
      </c>
      <c r="Q256" s="6">
        <v>0.93754197447951648</v>
      </c>
      <c r="R256" s="6">
        <v>0.58159838817998655</v>
      </c>
      <c r="S256" s="6">
        <v>0.95701813297515115</v>
      </c>
      <c r="T256" s="6">
        <v>0.55742108797850909</v>
      </c>
      <c r="V256" s="11">
        <f>AVERAGE(C256:D258)</f>
        <v>0.9035462609200996</v>
      </c>
      <c r="W256" s="11">
        <f>AVERAGE(E256:F258)</f>
        <v>0.81818253411572728</v>
      </c>
      <c r="X256" s="11">
        <f>AVERAGE(G256:H258)</f>
        <v>0.96068473208525906</v>
      </c>
      <c r="Y256" s="11">
        <f>AVERAGE(I256:J258)</f>
        <v>0.90492341665065812</v>
      </c>
      <c r="Z256" s="11">
        <f>AVERAGE(K256:L258)</f>
        <v>0.97590339235480528</v>
      </c>
      <c r="AA256" s="11">
        <f>AVERAGE(M256:N258)</f>
        <v>0.95021333958900034</v>
      </c>
      <c r="AB256" s="11">
        <f>AVERAGE(Q256:R258)</f>
        <v>0.81403763263481566</v>
      </c>
      <c r="AC256" s="11">
        <f>AVERAGE(S256:T258)</f>
        <v>0.75606228518749496</v>
      </c>
      <c r="AD256" s="11">
        <f>AVERAGE(O256:P258)</f>
        <v>0.9204885163747708</v>
      </c>
    </row>
    <row r="257" spans="1:30" x14ac:dyDescent="0.3">
      <c r="A257" s="3" t="s">
        <v>3</v>
      </c>
      <c r="B257" s="3">
        <v>365</v>
      </c>
      <c r="C257" s="6">
        <v>0.99812734082397003</v>
      </c>
      <c r="D257" s="6">
        <v>0.88014981273408244</v>
      </c>
      <c r="E257" s="6">
        <v>1</v>
      </c>
      <c r="F257" s="6">
        <v>0.6151685393258427</v>
      </c>
      <c r="G257" s="6">
        <v>1</v>
      </c>
      <c r="H257" s="6">
        <v>1</v>
      </c>
      <c r="I257" s="6">
        <v>0.9971910112359551</v>
      </c>
      <c r="J257" s="6">
        <v>0.99625468164794007</v>
      </c>
      <c r="K257" s="6">
        <v>1</v>
      </c>
      <c r="L257" s="6">
        <v>1</v>
      </c>
      <c r="M257" s="6">
        <v>1</v>
      </c>
      <c r="N257" s="6">
        <v>0.9971910112359551</v>
      </c>
      <c r="O257" s="6">
        <v>1</v>
      </c>
      <c r="P257" s="6">
        <v>0.83520599250936334</v>
      </c>
      <c r="Q257" s="6">
        <v>1</v>
      </c>
      <c r="R257" s="6">
        <v>0.58895131086142327</v>
      </c>
      <c r="S257" s="6">
        <v>1</v>
      </c>
      <c r="T257" s="6">
        <v>0.5140449438202247</v>
      </c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x14ac:dyDescent="0.3">
      <c r="A258" s="3" t="s">
        <v>4</v>
      </c>
      <c r="B258" s="3">
        <v>365</v>
      </c>
      <c r="C258" s="6">
        <v>0.98520710059171601</v>
      </c>
      <c r="D258" s="6">
        <v>0.82642998027613412</v>
      </c>
      <c r="E258" s="6">
        <v>1</v>
      </c>
      <c r="F258" s="6">
        <v>0.69822485207100593</v>
      </c>
      <c r="G258" s="6">
        <v>1</v>
      </c>
      <c r="H258" s="6">
        <v>0.97633136094674555</v>
      </c>
      <c r="I258" s="6">
        <v>1</v>
      </c>
      <c r="J258" s="6">
        <v>0.89546351084812625</v>
      </c>
      <c r="K258" s="6">
        <v>1</v>
      </c>
      <c r="L258" s="6">
        <v>0.99309664694280075</v>
      </c>
      <c r="M258" s="6">
        <v>1</v>
      </c>
      <c r="N258" s="6">
        <v>0.95660749506903353</v>
      </c>
      <c r="O258" s="6">
        <v>1</v>
      </c>
      <c r="P258" s="6">
        <v>0.82741617357001973</v>
      </c>
      <c r="Q258" s="6">
        <v>1</v>
      </c>
      <c r="R258" s="6">
        <v>0.77613412228796841</v>
      </c>
      <c r="S258" s="6">
        <v>0.99309664694280075</v>
      </c>
      <c r="T258" s="6">
        <v>0.51479289940828399</v>
      </c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x14ac:dyDescent="0.3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x14ac:dyDescent="0.3">
      <c r="A260" s="16" t="s">
        <v>38</v>
      </c>
      <c r="B260" s="16" t="s">
        <v>43</v>
      </c>
      <c r="C260" s="16" t="s">
        <v>40</v>
      </c>
      <c r="D260" s="16" t="s">
        <v>42</v>
      </c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x14ac:dyDescent="0.3">
      <c r="A261">
        <v>4</v>
      </c>
      <c r="C261" s="4" t="s">
        <v>17</v>
      </c>
      <c r="D261" s="5" t="s">
        <v>18</v>
      </c>
      <c r="E261" s="4" t="s">
        <v>5</v>
      </c>
      <c r="F261" s="5" t="s">
        <v>6</v>
      </c>
      <c r="G261" s="7" t="s">
        <v>7</v>
      </c>
      <c r="H261" s="7" t="s">
        <v>8</v>
      </c>
      <c r="I261" s="4" t="s">
        <v>19</v>
      </c>
      <c r="J261" s="5" t="s">
        <v>20</v>
      </c>
      <c r="K261" s="4" t="s">
        <v>21</v>
      </c>
      <c r="L261" s="5" t="s">
        <v>22</v>
      </c>
      <c r="M261" s="4" t="s">
        <v>23</v>
      </c>
      <c r="N261" s="5" t="s">
        <v>24</v>
      </c>
      <c r="O261" s="4" t="s">
        <v>13</v>
      </c>
      <c r="P261" s="5" t="s">
        <v>14</v>
      </c>
      <c r="Q261" s="4" t="s">
        <v>9</v>
      </c>
      <c r="R261" s="5" t="s">
        <v>10</v>
      </c>
      <c r="S261" s="4" t="s">
        <v>11</v>
      </c>
      <c r="T261" s="5" t="s">
        <v>12</v>
      </c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x14ac:dyDescent="0.3">
      <c r="A262" s="3" t="s">
        <v>2</v>
      </c>
      <c r="B262" s="3">
        <v>365</v>
      </c>
      <c r="C262" s="6">
        <v>0.9746478873239437</v>
      </c>
      <c r="D262" s="6">
        <v>0.81408450704225355</v>
      </c>
      <c r="E262" s="6">
        <v>0.86760563380281686</v>
      </c>
      <c r="F262" s="6">
        <v>0.62816901408450709</v>
      </c>
      <c r="G262" s="6">
        <v>0.6788732394366197</v>
      </c>
      <c r="H262" s="6">
        <v>1</v>
      </c>
      <c r="I262" s="6">
        <v>0.6507042253521127</v>
      </c>
      <c r="J262" s="6">
        <v>1</v>
      </c>
      <c r="K262" s="6">
        <v>0.6816901408450704</v>
      </c>
      <c r="L262" s="6">
        <v>1</v>
      </c>
      <c r="M262" s="6">
        <v>0.6676056338028169</v>
      </c>
      <c r="N262" s="6">
        <v>1</v>
      </c>
      <c r="O262" s="6">
        <v>0.93239436619718308</v>
      </c>
      <c r="P262" s="6">
        <v>0.95492957746478868</v>
      </c>
      <c r="Q262" s="6">
        <v>0.96619718309859159</v>
      </c>
      <c r="R262" s="6">
        <v>0.6591549295774648</v>
      </c>
      <c r="S262" s="6">
        <v>0.81408450704225355</v>
      </c>
      <c r="T262" s="6">
        <v>0.6873239436619718</v>
      </c>
      <c r="V262" s="11">
        <f>AVERAGE(C262:D264)</f>
        <v>0.89007608871620525</v>
      </c>
      <c r="W262" s="11">
        <f>AVERAGE(E262:F264)</f>
        <v>0.83550267119961141</v>
      </c>
      <c r="X262" s="11">
        <f>AVERAGE(G262:H264)</f>
        <v>0.94647887323943658</v>
      </c>
      <c r="Y262" s="11">
        <f>AVERAGE(I262:J264)</f>
        <v>0.91113269656251683</v>
      </c>
      <c r="Z262" s="11">
        <f>AVERAGE(K262:L264)</f>
        <v>0.94694835680751177</v>
      </c>
      <c r="AA262" s="11">
        <f>AVERAGE(M262:N264)</f>
        <v>0.94460093896713604</v>
      </c>
      <c r="AB262" s="19">
        <f>AVERAGE(Q262:R264)</f>
        <v>0.91265447088662244</v>
      </c>
      <c r="AC262" s="11">
        <f>AVERAGE(S262:T264)</f>
        <v>0.6563650099832713</v>
      </c>
      <c r="AD262" s="11">
        <f>AVERAGE(O262:P264)</f>
        <v>0.96397927796665039</v>
      </c>
    </row>
    <row r="263" spans="1:30" x14ac:dyDescent="0.3">
      <c r="A263" s="3" t="s">
        <v>3</v>
      </c>
      <c r="B263" s="3">
        <v>365</v>
      </c>
      <c r="C263" s="6">
        <v>0.8045977011494253</v>
      </c>
      <c r="D263" s="6">
        <v>0.74712643678160917</v>
      </c>
      <c r="E263" s="6">
        <v>1</v>
      </c>
      <c r="F263" s="6">
        <v>0.51724137931034486</v>
      </c>
      <c r="G263" s="6">
        <v>1</v>
      </c>
      <c r="H263" s="6">
        <v>1</v>
      </c>
      <c r="I263" s="6">
        <v>0.81609195402298851</v>
      </c>
      <c r="J263" s="6">
        <v>1</v>
      </c>
      <c r="K263" s="6">
        <v>1</v>
      </c>
      <c r="L263" s="6">
        <v>1</v>
      </c>
      <c r="M263" s="6">
        <v>1</v>
      </c>
      <c r="N263" s="6">
        <v>1</v>
      </c>
      <c r="O263" s="6">
        <v>1</v>
      </c>
      <c r="P263" s="6">
        <v>0.89655172413793105</v>
      </c>
      <c r="Q263" s="6">
        <v>1</v>
      </c>
      <c r="R263" s="6">
        <v>0.85057471264367812</v>
      </c>
      <c r="S263" s="6">
        <v>0.93103448275862066</v>
      </c>
      <c r="T263" s="6">
        <v>0.50574712643678166</v>
      </c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x14ac:dyDescent="0.3">
      <c r="A264" s="3" t="s">
        <v>4</v>
      </c>
      <c r="B264" s="3">
        <v>365</v>
      </c>
      <c r="C264" s="6">
        <v>1</v>
      </c>
      <c r="D264" s="6">
        <v>1</v>
      </c>
      <c r="E264" s="6">
        <v>1</v>
      </c>
      <c r="F264" s="6">
        <v>1</v>
      </c>
      <c r="G264" s="6">
        <v>1</v>
      </c>
      <c r="H264" s="6">
        <v>1</v>
      </c>
      <c r="I264" s="6">
        <v>1</v>
      </c>
      <c r="J264" s="6">
        <v>1</v>
      </c>
      <c r="K264" s="6">
        <v>1</v>
      </c>
      <c r="L264" s="6">
        <v>1</v>
      </c>
      <c r="M264" s="6">
        <v>1</v>
      </c>
      <c r="N264" s="6">
        <v>1</v>
      </c>
      <c r="O264" s="6">
        <v>1</v>
      </c>
      <c r="P264" s="6">
        <v>1</v>
      </c>
      <c r="Q264" s="6">
        <v>1</v>
      </c>
      <c r="R264" s="6">
        <v>1</v>
      </c>
      <c r="S264" s="6">
        <v>0</v>
      </c>
      <c r="T264" s="6">
        <v>1</v>
      </c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x14ac:dyDescent="0.3"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x14ac:dyDescent="0.3">
      <c r="A266" s="16" t="s">
        <v>38</v>
      </c>
      <c r="B266" s="16" t="s">
        <v>44</v>
      </c>
      <c r="C266" s="16" t="s">
        <v>40</v>
      </c>
      <c r="D266" s="16" t="s">
        <v>41</v>
      </c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x14ac:dyDescent="0.3">
      <c r="A267">
        <v>5</v>
      </c>
      <c r="C267" s="4" t="s">
        <v>17</v>
      </c>
      <c r="D267" s="5" t="s">
        <v>18</v>
      </c>
      <c r="E267" s="4" t="s">
        <v>5</v>
      </c>
      <c r="F267" s="5" t="s">
        <v>6</v>
      </c>
      <c r="G267" s="7" t="s">
        <v>7</v>
      </c>
      <c r="H267" s="7" t="s">
        <v>8</v>
      </c>
      <c r="I267" s="4" t="s">
        <v>19</v>
      </c>
      <c r="J267" s="5" t="s">
        <v>20</v>
      </c>
      <c r="K267" s="4" t="s">
        <v>21</v>
      </c>
      <c r="L267" s="5" t="s">
        <v>22</v>
      </c>
      <c r="M267" s="4" t="s">
        <v>23</v>
      </c>
      <c r="N267" s="5" t="s">
        <v>24</v>
      </c>
      <c r="O267" s="4" t="s">
        <v>13</v>
      </c>
      <c r="P267" s="5" t="s">
        <v>14</v>
      </c>
      <c r="Q267" s="4" t="s">
        <v>9</v>
      </c>
      <c r="R267" s="5" t="s">
        <v>10</v>
      </c>
      <c r="S267" s="4" t="s">
        <v>11</v>
      </c>
      <c r="T267" s="5" t="s">
        <v>12</v>
      </c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x14ac:dyDescent="0.3">
      <c r="A268" s="3" t="s">
        <v>2</v>
      </c>
      <c r="B268" s="3">
        <v>365</v>
      </c>
      <c r="C268" s="6">
        <v>0.42206654991243431</v>
      </c>
      <c r="D268" s="6">
        <v>1</v>
      </c>
      <c r="E268" s="6">
        <v>0.58669001751313488</v>
      </c>
      <c r="F268" s="6">
        <v>1</v>
      </c>
      <c r="G268" s="6">
        <v>1</v>
      </c>
      <c r="H268" s="6">
        <v>1</v>
      </c>
      <c r="I268" s="6">
        <v>0.99824868651488619</v>
      </c>
      <c r="J268" s="6">
        <v>0.9054290718038529</v>
      </c>
      <c r="K268" s="6">
        <v>1</v>
      </c>
      <c r="L268" s="6">
        <v>1</v>
      </c>
      <c r="M268" s="6">
        <v>1</v>
      </c>
      <c r="N268" s="6">
        <v>1</v>
      </c>
      <c r="O268" s="6">
        <v>0.95096322241681264</v>
      </c>
      <c r="P268" s="6">
        <v>1</v>
      </c>
      <c r="Q268" s="6">
        <v>0.37302977232924694</v>
      </c>
      <c r="R268" s="6">
        <v>1</v>
      </c>
      <c r="S268" s="6">
        <v>0.87915936952714535</v>
      </c>
      <c r="T268" s="6">
        <v>1</v>
      </c>
      <c r="V268" s="11">
        <f>AVERAGE(C268:D270)</f>
        <v>0.68588303381750004</v>
      </c>
      <c r="W268" s="11">
        <f>AVERAGE(E268:F270)</f>
        <v>0.76763423161392852</v>
      </c>
      <c r="X268" s="11">
        <f>AVERAGE(G268:H270)</f>
        <v>0.99060904780689896</v>
      </c>
      <c r="Y268" s="11">
        <f>AVERAGE(I268:J270)</f>
        <v>0.94706279106517055</v>
      </c>
      <c r="Z268" s="11">
        <f>AVERAGE(K268:L270)</f>
        <v>0.99443070385785448</v>
      </c>
      <c r="AA268" s="11">
        <f>AVERAGE(M268:N270)</f>
        <v>0.97797250996192531</v>
      </c>
      <c r="AB268" s="11">
        <f>AVERAGE(Q268:R270)</f>
        <v>0.7882370043640613</v>
      </c>
      <c r="AC268" s="11">
        <f>AVERAGE(S268:T270)</f>
        <v>0.80472769718085246</v>
      </c>
      <c r="AD268" s="11">
        <f>AVERAGE(O268:P270)</f>
        <v>0.94621746889990688</v>
      </c>
    </row>
    <row r="269" spans="1:30" x14ac:dyDescent="0.3">
      <c r="A269" s="3" t="s">
        <v>3</v>
      </c>
      <c r="B269" s="3">
        <v>365</v>
      </c>
      <c r="C269" s="6">
        <v>0.41974522292993632</v>
      </c>
      <c r="D269" s="6">
        <v>1</v>
      </c>
      <c r="E269" s="6">
        <v>0.55286624203821655</v>
      </c>
      <c r="F269" s="6">
        <v>1</v>
      </c>
      <c r="G269" s="6">
        <v>1</v>
      </c>
      <c r="H269" s="6">
        <v>0.94713375796178345</v>
      </c>
      <c r="I269" s="6">
        <v>0.93694267515923568</v>
      </c>
      <c r="J269" s="6">
        <v>0.87515923566878984</v>
      </c>
      <c r="K269" s="6">
        <v>1</v>
      </c>
      <c r="L269" s="6">
        <v>0.97006369426751593</v>
      </c>
      <c r="M269" s="6">
        <v>0.97643312101910829</v>
      </c>
      <c r="N269" s="6">
        <v>0.91019108280254779</v>
      </c>
      <c r="O269" s="6">
        <v>0.80700636942675164</v>
      </c>
      <c r="P269" s="6">
        <v>0.99936305732484076</v>
      </c>
      <c r="Q269" s="6">
        <v>0.68089171974522289</v>
      </c>
      <c r="R269" s="6">
        <v>0.98726114649681529</v>
      </c>
      <c r="S269" s="6">
        <v>0.53375796178343948</v>
      </c>
      <c r="T269" s="6">
        <v>1</v>
      </c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x14ac:dyDescent="0.3">
      <c r="A270" s="3" t="s">
        <v>4</v>
      </c>
      <c r="B270" s="3">
        <v>365</v>
      </c>
      <c r="C270" s="6">
        <v>0.27418232428670841</v>
      </c>
      <c r="D270" s="6">
        <v>0.9993041057759221</v>
      </c>
      <c r="E270" s="6">
        <v>0.46624913013221991</v>
      </c>
      <c r="F270" s="6">
        <v>1</v>
      </c>
      <c r="G270" s="6">
        <v>0.99652052887961029</v>
      </c>
      <c r="H270" s="6">
        <v>1</v>
      </c>
      <c r="I270" s="6">
        <v>0.98121085594989566</v>
      </c>
      <c r="J270" s="6">
        <v>0.98538622129436326</v>
      </c>
      <c r="K270" s="6">
        <v>0.99652052887961029</v>
      </c>
      <c r="L270" s="6">
        <v>1</v>
      </c>
      <c r="M270" s="6">
        <v>0.98121085594989566</v>
      </c>
      <c r="N270" s="6">
        <v>1</v>
      </c>
      <c r="O270" s="6">
        <v>0.92066805845511479</v>
      </c>
      <c r="P270" s="6">
        <v>0.9993041057759221</v>
      </c>
      <c r="Q270" s="6">
        <v>0.70006958942240782</v>
      </c>
      <c r="R270" s="6">
        <v>0.98816979819067496</v>
      </c>
      <c r="S270" s="6">
        <v>0.42379958246346555</v>
      </c>
      <c r="T270" s="6">
        <v>0.99164926931106467</v>
      </c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x14ac:dyDescent="0.3"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x14ac:dyDescent="0.3">
      <c r="A272" s="16" t="s">
        <v>38</v>
      </c>
      <c r="B272" s="16" t="s">
        <v>44</v>
      </c>
      <c r="C272" s="16" t="s">
        <v>40</v>
      </c>
      <c r="D272" s="16" t="s">
        <v>42</v>
      </c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x14ac:dyDescent="0.3">
      <c r="A273">
        <v>6</v>
      </c>
      <c r="C273" s="4" t="s">
        <v>17</v>
      </c>
      <c r="D273" s="5" t="s">
        <v>18</v>
      </c>
      <c r="E273" s="4" t="s">
        <v>5</v>
      </c>
      <c r="F273" s="5" t="s">
        <v>6</v>
      </c>
      <c r="G273" s="7" t="s">
        <v>7</v>
      </c>
      <c r="H273" s="7" t="s">
        <v>8</v>
      </c>
      <c r="I273" s="4" t="s">
        <v>19</v>
      </c>
      <c r="J273" s="5" t="s">
        <v>20</v>
      </c>
      <c r="K273" s="4" t="s">
        <v>21</v>
      </c>
      <c r="L273" s="5" t="s">
        <v>22</v>
      </c>
      <c r="M273" s="4" t="s">
        <v>23</v>
      </c>
      <c r="N273" s="5" t="s">
        <v>24</v>
      </c>
      <c r="O273" s="4" t="s">
        <v>13</v>
      </c>
      <c r="P273" s="5" t="s">
        <v>14</v>
      </c>
      <c r="Q273" s="4" t="s">
        <v>9</v>
      </c>
      <c r="R273" s="5" t="s">
        <v>10</v>
      </c>
      <c r="S273" s="4" t="s">
        <v>11</v>
      </c>
      <c r="T273" s="5" t="s">
        <v>12</v>
      </c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x14ac:dyDescent="0.3">
      <c r="A274" s="3" t="s">
        <v>2</v>
      </c>
      <c r="B274" s="3">
        <v>365</v>
      </c>
      <c r="C274" s="6">
        <v>0</v>
      </c>
      <c r="D274" s="6">
        <v>1</v>
      </c>
      <c r="E274" s="6">
        <v>0.30612244897959184</v>
      </c>
      <c r="F274" s="6">
        <v>1</v>
      </c>
      <c r="G274" s="6">
        <v>1</v>
      </c>
      <c r="H274" s="6">
        <v>1</v>
      </c>
      <c r="I274" s="6">
        <v>1</v>
      </c>
      <c r="J274" s="6">
        <v>1</v>
      </c>
      <c r="K274" s="6">
        <v>1</v>
      </c>
      <c r="L274" s="6">
        <v>1</v>
      </c>
      <c r="M274" s="6">
        <v>1</v>
      </c>
      <c r="N274" s="6">
        <v>1</v>
      </c>
      <c r="O274" s="6">
        <v>0.81632653061224492</v>
      </c>
      <c r="P274" s="6">
        <v>1</v>
      </c>
      <c r="Q274" s="6">
        <v>0.7142857142857143</v>
      </c>
      <c r="R274" s="6">
        <v>1</v>
      </c>
      <c r="S274" s="6">
        <v>0.30612244897959184</v>
      </c>
      <c r="T274" s="6">
        <v>1</v>
      </c>
      <c r="V274" s="11">
        <f>AVERAGE(C274:D276)</f>
        <v>0.64699533971057155</v>
      </c>
      <c r="W274" s="11">
        <f>AVERAGE(E274:F276)</f>
        <v>0.81837385432465848</v>
      </c>
      <c r="X274" s="11">
        <f>AVERAGE(G274:H276)</f>
        <v>0.9977924944812363</v>
      </c>
      <c r="Y274" s="11">
        <f>AVERAGE(I274:J276)</f>
        <v>0.98574012754476337</v>
      </c>
      <c r="Z274" s="11">
        <f>AVERAGE(K274:L276)</f>
        <v>1</v>
      </c>
      <c r="AA274" s="11">
        <f>AVERAGE(M274:N276)</f>
        <v>0.99006622516556286</v>
      </c>
      <c r="AB274" s="11">
        <f>AVERAGE(Q274:R276)</f>
        <v>0.80143049861592919</v>
      </c>
      <c r="AC274" s="11">
        <f>AVERAGE(S274:T276)</f>
        <v>0.78902936082453579</v>
      </c>
      <c r="AD274" s="11">
        <f>AVERAGE(O274:P276)</f>
        <v>0.93809023241378953</v>
      </c>
    </row>
    <row r="275" spans="1:30" x14ac:dyDescent="0.3">
      <c r="A275" s="3" t="s">
        <v>3</v>
      </c>
      <c r="B275" s="3">
        <v>365</v>
      </c>
      <c r="C275" s="6">
        <v>0.64900662251655628</v>
      </c>
      <c r="D275" s="6">
        <v>0.72185430463576161</v>
      </c>
      <c r="E275" s="6">
        <v>0.71523178807947019</v>
      </c>
      <c r="F275" s="6">
        <v>1</v>
      </c>
      <c r="G275" s="6">
        <v>1</v>
      </c>
      <c r="H275" s="6">
        <v>0.98675496688741726</v>
      </c>
      <c r="I275" s="6">
        <v>1</v>
      </c>
      <c r="J275" s="6">
        <v>0.91721854304635764</v>
      </c>
      <c r="K275" s="6">
        <v>1</v>
      </c>
      <c r="L275" s="6">
        <v>1</v>
      </c>
      <c r="M275" s="6">
        <v>1</v>
      </c>
      <c r="N275" s="6">
        <v>0.94039735099337751</v>
      </c>
      <c r="O275" s="6">
        <v>0.83443708609271527</v>
      </c>
      <c r="P275" s="6">
        <v>1</v>
      </c>
      <c r="Q275" s="6">
        <v>0.69867549668874174</v>
      </c>
      <c r="R275" s="6">
        <v>0.99006622516556286</v>
      </c>
      <c r="S275" s="6">
        <v>0.71192052980132448</v>
      </c>
      <c r="T275" s="6">
        <v>0.99668874172185429</v>
      </c>
    </row>
    <row r="276" spans="1:30" x14ac:dyDescent="0.3">
      <c r="A276" s="3" t="s">
        <v>4</v>
      </c>
      <c r="B276" s="3">
        <v>365</v>
      </c>
      <c r="C276" s="6">
        <v>0.51111111111111107</v>
      </c>
      <c r="D276" s="6">
        <v>1</v>
      </c>
      <c r="E276" s="6">
        <v>0.88888888888888884</v>
      </c>
      <c r="F276" s="6">
        <v>1</v>
      </c>
      <c r="G276" s="6">
        <v>1</v>
      </c>
      <c r="H276" s="6">
        <v>1</v>
      </c>
      <c r="I276" s="6">
        <v>1</v>
      </c>
      <c r="J276" s="6">
        <v>0.99722222222222223</v>
      </c>
      <c r="K276" s="6">
        <v>1</v>
      </c>
      <c r="L276" s="6">
        <v>1</v>
      </c>
      <c r="M276" s="6">
        <v>1</v>
      </c>
      <c r="N276" s="6">
        <v>1</v>
      </c>
      <c r="O276" s="6">
        <v>0.99722222222222223</v>
      </c>
      <c r="P276" s="6">
        <v>0.98055555555555551</v>
      </c>
      <c r="Q276" s="6">
        <v>0.94444444444444442</v>
      </c>
      <c r="R276" s="6">
        <v>0.46111111111111114</v>
      </c>
      <c r="S276" s="6">
        <v>0.83888888888888891</v>
      </c>
      <c r="T276" s="6">
        <v>0.88055555555555554</v>
      </c>
    </row>
  </sheetData>
  <conditionalFormatting sqref="C5:T2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U72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2:T8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T9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4:T9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0:T10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6:T10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T11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3:T12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9:T13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5:T1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1:T14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7:T14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3:T15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4:T16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0:T17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6:T17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2:T18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8:T19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4:T19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4:T20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0:T2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T2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2:T22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8:T23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4:T23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4:T24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0:T25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6:T25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2:T2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8:T2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4:T2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topLeftCell="A46" workbookViewId="0">
      <selection activeCell="H63" sqref="H63"/>
    </sheetView>
  </sheetViews>
  <sheetFormatPr defaultColWidth="8.6640625" defaultRowHeight="14.4" x14ac:dyDescent="0.3"/>
  <cols>
    <col min="3" max="3" width="11.109375" customWidth="1"/>
    <col min="4" max="4" width="12.33203125" customWidth="1"/>
    <col min="5" max="5" width="11.6640625" customWidth="1"/>
    <col min="6" max="7" width="10.6640625" customWidth="1"/>
    <col min="8" max="8" width="12" customWidth="1"/>
    <col min="9" max="9" width="10.109375" customWidth="1"/>
    <col min="16" max="20" width="20.109375" customWidth="1"/>
  </cols>
  <sheetData>
    <row r="1" spans="1:21" ht="18" x14ac:dyDescent="0.35">
      <c r="A1" s="30">
        <v>1</v>
      </c>
      <c r="B1" s="30" t="s">
        <v>0</v>
      </c>
      <c r="C1" s="30"/>
      <c r="Q1" t="s">
        <v>98</v>
      </c>
    </row>
    <row r="2" spans="1:21" x14ac:dyDescent="0.3">
      <c r="B2" s="1" t="s">
        <v>1</v>
      </c>
      <c r="Q2" s="1" t="s">
        <v>19</v>
      </c>
    </row>
    <row r="3" spans="1:21" x14ac:dyDescent="0.3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  <c r="P3" s="17" t="s">
        <v>5</v>
      </c>
      <c r="Q3" s="44" t="s">
        <v>7</v>
      </c>
      <c r="R3" s="17" t="s">
        <v>9</v>
      </c>
      <c r="S3" s="17" t="s">
        <v>11</v>
      </c>
      <c r="T3" s="17" t="s">
        <v>13</v>
      </c>
      <c r="U3" s="1"/>
    </row>
    <row r="4" spans="1:21" x14ac:dyDescent="0.3">
      <c r="B4" s="16" t="s">
        <v>2</v>
      </c>
      <c r="C4" s="17">
        <v>1</v>
      </c>
      <c r="D4" s="18">
        <v>0.94681353265145551</v>
      </c>
      <c r="E4" s="18">
        <v>0.93815892997639649</v>
      </c>
      <c r="F4" s="18">
        <v>0.99606608969315502</v>
      </c>
      <c r="G4" s="18">
        <v>1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  <c r="P4" s="33" t="s">
        <v>67</v>
      </c>
      <c r="Q4" t="s">
        <v>68</v>
      </c>
      <c r="R4" t="s">
        <v>70</v>
      </c>
      <c r="S4" t="s">
        <v>69</v>
      </c>
      <c r="T4" t="s">
        <v>71</v>
      </c>
    </row>
    <row r="5" spans="1:21" x14ac:dyDescent="0.3">
      <c r="B5" s="16" t="s">
        <v>3</v>
      </c>
      <c r="C5" s="17">
        <v>1</v>
      </c>
      <c r="D5" s="18">
        <v>0.92777340676632569</v>
      </c>
      <c r="E5" s="18">
        <v>0.94130605822187252</v>
      </c>
      <c r="F5" s="18">
        <v>0.99701022816679785</v>
      </c>
      <c r="G5" s="18">
        <v>0.9988985051140834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21" x14ac:dyDescent="0.3">
      <c r="B6" s="16" t="s">
        <v>4</v>
      </c>
      <c r="C6" s="17">
        <v>1</v>
      </c>
      <c r="D6" s="18">
        <v>0.92997639653815889</v>
      </c>
      <c r="E6" s="18">
        <v>0.94948859166011013</v>
      </c>
      <c r="F6" s="18">
        <v>0.99716758457907162</v>
      </c>
      <c r="G6" s="18">
        <v>1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</row>
    <row r="7" spans="1:21" x14ac:dyDescent="0.3">
      <c r="B7" s="11"/>
      <c r="C7" s="9"/>
      <c r="D7" s="11"/>
      <c r="E7" s="11"/>
      <c r="F7" s="19"/>
      <c r="G7" s="19"/>
      <c r="H7" s="11"/>
      <c r="I7" s="11"/>
      <c r="J7" s="11"/>
      <c r="K7" s="11"/>
      <c r="L7" s="11"/>
      <c r="M7" s="11"/>
    </row>
    <row r="8" spans="1:21" x14ac:dyDescent="0.3">
      <c r="B8" s="16" t="s">
        <v>2</v>
      </c>
      <c r="C8" s="17">
        <v>2</v>
      </c>
      <c r="D8" s="18">
        <v>0.93737214791502754</v>
      </c>
      <c r="E8" s="18">
        <v>0.9430369787568843</v>
      </c>
      <c r="F8" s="18">
        <v>0.99307631785995276</v>
      </c>
      <c r="G8" s="18">
        <v>0.99512195121951219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</row>
    <row r="9" spans="1:21" x14ac:dyDescent="0.3">
      <c r="B9" s="16" t="s">
        <v>3</v>
      </c>
      <c r="C9" s="17">
        <v>2</v>
      </c>
      <c r="D9" s="18">
        <v>0.90102281667977968</v>
      </c>
      <c r="E9" s="18">
        <v>0.92981904012588512</v>
      </c>
      <c r="F9" s="18">
        <v>0.99291896144767899</v>
      </c>
      <c r="G9" s="18">
        <v>0.99984264358772623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</row>
    <row r="10" spans="1:21" x14ac:dyDescent="0.3">
      <c r="B10" s="16" t="s">
        <v>4</v>
      </c>
      <c r="C10" s="17">
        <v>2</v>
      </c>
      <c r="D10" s="18">
        <v>0.92777340676632569</v>
      </c>
      <c r="E10" s="18">
        <v>0.93957513768686074</v>
      </c>
      <c r="F10" s="18">
        <v>0.9896144767899292</v>
      </c>
      <c r="G10" s="18">
        <v>1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</row>
    <row r="11" spans="1:21" x14ac:dyDescent="0.3">
      <c r="B11" s="11"/>
      <c r="C11" s="9"/>
      <c r="D11" s="11"/>
      <c r="E11" s="11"/>
      <c r="F11" s="19"/>
      <c r="G11" s="19"/>
      <c r="H11" s="11"/>
      <c r="I11" s="11"/>
      <c r="J11" s="11"/>
      <c r="K11" s="11"/>
      <c r="L11" s="11"/>
      <c r="M11" s="11"/>
    </row>
    <row r="12" spans="1:21" x14ac:dyDescent="0.3">
      <c r="B12" s="16" t="s">
        <v>2</v>
      </c>
      <c r="C12" s="17">
        <v>3</v>
      </c>
      <c r="D12" s="18">
        <v>0.92242328874901647</v>
      </c>
      <c r="E12" s="18">
        <v>0.92887490165224229</v>
      </c>
      <c r="F12" s="18">
        <v>0.99826907946498822</v>
      </c>
      <c r="G12" s="18">
        <v>0.99417781274586936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</row>
    <row r="13" spans="1:21" x14ac:dyDescent="0.3">
      <c r="B13" s="16" t="s">
        <v>3</v>
      </c>
      <c r="C13" s="17">
        <v>3</v>
      </c>
      <c r="D13" s="18">
        <v>0.88465774980330447</v>
      </c>
      <c r="E13" s="18">
        <v>0.93186467348544455</v>
      </c>
      <c r="F13" s="18">
        <v>0.99024390243902438</v>
      </c>
      <c r="G13" s="18">
        <v>0.99842643587726199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21" x14ac:dyDescent="0.3">
      <c r="B14" s="16" t="s">
        <v>4</v>
      </c>
      <c r="C14" s="17">
        <v>3</v>
      </c>
      <c r="D14" s="18">
        <v>0.92525570416994496</v>
      </c>
      <c r="E14" s="18">
        <v>0.9436664044059796</v>
      </c>
      <c r="F14" s="18">
        <v>0.98662470495672694</v>
      </c>
      <c r="G14" s="18">
        <v>0.9988985051140834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21" x14ac:dyDescent="0.3">
      <c r="B15" s="11"/>
      <c r="C15" s="9"/>
      <c r="D15" s="11"/>
      <c r="E15" s="11"/>
      <c r="F15" s="19"/>
      <c r="G15" s="19"/>
      <c r="H15" s="11"/>
      <c r="I15" s="11"/>
      <c r="J15" s="11"/>
      <c r="K15" s="11"/>
      <c r="L15" s="11"/>
      <c r="M15" s="11"/>
    </row>
    <row r="16" spans="1:21" x14ac:dyDescent="0.3">
      <c r="B16" s="16" t="s">
        <v>2</v>
      </c>
      <c r="C16" s="17">
        <v>6</v>
      </c>
      <c r="D16" s="18">
        <v>0.87128245476003152</v>
      </c>
      <c r="E16" s="18">
        <v>0.89221085759244689</v>
      </c>
      <c r="F16" s="18">
        <v>0.98080251770259641</v>
      </c>
      <c r="G16" s="18">
        <v>0.97057435090479938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1:21" x14ac:dyDescent="0.3">
      <c r="B17" s="16" t="s">
        <v>3</v>
      </c>
      <c r="C17" s="17">
        <v>6</v>
      </c>
      <c r="D17" s="18">
        <v>0.84421715184893786</v>
      </c>
      <c r="E17" s="18">
        <v>0.8959874114870181</v>
      </c>
      <c r="F17" s="18">
        <v>0.98568056648308422</v>
      </c>
      <c r="G17" s="18">
        <v>0.97340676632572776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1:21" x14ac:dyDescent="0.3">
      <c r="B18" s="16" t="s">
        <v>4</v>
      </c>
      <c r="C18" s="17">
        <v>6</v>
      </c>
      <c r="D18" s="18">
        <v>0.89126671911880406</v>
      </c>
      <c r="E18" s="18">
        <v>0.93784421715184896</v>
      </c>
      <c r="F18" s="18">
        <v>0.97875688434303698</v>
      </c>
      <c r="G18" s="18">
        <v>0.98678206136900082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1:21" x14ac:dyDescent="0.3">
      <c r="B19" s="11"/>
      <c r="C19" s="9"/>
      <c r="D19" s="11"/>
      <c r="E19" s="11"/>
      <c r="F19" s="19"/>
      <c r="G19" s="19"/>
      <c r="H19" s="11"/>
      <c r="I19" s="11"/>
      <c r="J19" s="11"/>
      <c r="K19" s="11"/>
      <c r="L19" s="11"/>
      <c r="M19" s="11"/>
    </row>
    <row r="20" spans="1:21" x14ac:dyDescent="0.3">
      <c r="B20" s="16" t="s">
        <v>2</v>
      </c>
      <c r="C20" s="17">
        <v>12</v>
      </c>
      <c r="D20" s="18">
        <v>0.81494885916601101</v>
      </c>
      <c r="E20" s="18">
        <v>0.82596380802517699</v>
      </c>
      <c r="F20" s="18">
        <v>0.94508261211644373</v>
      </c>
      <c r="G20" s="18">
        <v>0.96254917387883554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1:21" x14ac:dyDescent="0.3">
      <c r="B21" s="16" t="s">
        <v>3</v>
      </c>
      <c r="C21" s="17">
        <v>12</v>
      </c>
      <c r="D21" s="18">
        <v>0.80786782061369</v>
      </c>
      <c r="E21" s="18">
        <v>0.84862313139260426</v>
      </c>
      <c r="F21" s="18">
        <v>0.9966955153422502</v>
      </c>
      <c r="G21" s="18">
        <v>0.91833202202989772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1:21" x14ac:dyDescent="0.3">
      <c r="B22" s="16" t="s">
        <v>4</v>
      </c>
      <c r="C22" s="17">
        <v>12</v>
      </c>
      <c r="D22" s="18">
        <v>0.81195908733280886</v>
      </c>
      <c r="E22" s="18">
        <v>0.90322580645161288</v>
      </c>
      <c r="F22" s="18">
        <v>0.99795436664044057</v>
      </c>
      <c r="G22" s="18">
        <v>0.95011801730920531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1:21" x14ac:dyDescent="0.3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0.98839758720167847</v>
      </c>
      <c r="G23" s="22">
        <f t="shared" si="0"/>
        <v>0.98314188303173333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4" spans="1:21" ht="18" x14ac:dyDescent="0.35">
      <c r="A24" s="30">
        <v>2</v>
      </c>
      <c r="B24" s="30" t="s">
        <v>45</v>
      </c>
    </row>
    <row r="26" spans="1:21" x14ac:dyDescent="0.3">
      <c r="B26" s="11"/>
      <c r="C26" s="11" t="s">
        <v>15</v>
      </c>
      <c r="D26" s="4" t="s">
        <v>5</v>
      </c>
      <c r="E26" s="5" t="s">
        <v>6</v>
      </c>
      <c r="F26" s="7"/>
      <c r="G26" s="7"/>
      <c r="H26" s="4" t="s">
        <v>19</v>
      </c>
      <c r="I26" s="5" t="s">
        <v>20</v>
      </c>
      <c r="J26" s="4" t="s">
        <v>13</v>
      </c>
      <c r="K26" s="5" t="s">
        <v>14</v>
      </c>
      <c r="L26" s="4" t="s">
        <v>9</v>
      </c>
      <c r="M26" s="5" t="s">
        <v>10</v>
      </c>
      <c r="N26" s="12" t="s">
        <v>11</v>
      </c>
      <c r="O26" s="13" t="s">
        <v>12</v>
      </c>
    </row>
    <row r="27" spans="1:21" x14ac:dyDescent="0.3">
      <c r="B27" s="16" t="s">
        <v>2</v>
      </c>
      <c r="C27" s="17">
        <v>1</v>
      </c>
      <c r="D27" s="6">
        <v>0.94681353265145551</v>
      </c>
      <c r="E27" s="6">
        <v>0.93815892997639649</v>
      </c>
      <c r="F27" s="6"/>
      <c r="G27" s="6"/>
      <c r="H27" s="6">
        <v>0.9556254917387883</v>
      </c>
      <c r="I27" s="6">
        <v>0.95436664044059794</v>
      </c>
      <c r="J27" s="6">
        <v>0.98269079464988196</v>
      </c>
      <c r="K27" s="6">
        <v>0.98442171518489374</v>
      </c>
      <c r="L27" s="6">
        <v>0.98929976396538155</v>
      </c>
      <c r="M27" s="6">
        <v>0.98898505114083402</v>
      </c>
      <c r="N27" s="6">
        <v>0.94146341463414629</v>
      </c>
      <c r="O27" s="6">
        <v>0.9359559402045633</v>
      </c>
    </row>
    <row r="28" spans="1:21" x14ac:dyDescent="0.3">
      <c r="B28" s="16" t="s">
        <v>3</v>
      </c>
      <c r="C28" s="17">
        <v>1</v>
      </c>
      <c r="D28" s="6">
        <v>0.92777340676632569</v>
      </c>
      <c r="E28" s="6">
        <v>0.94130605822187252</v>
      </c>
      <c r="F28" s="6"/>
      <c r="G28" s="6"/>
      <c r="H28" s="6">
        <v>0.95531077891424077</v>
      </c>
      <c r="I28" s="6">
        <v>0.96538158929976392</v>
      </c>
      <c r="J28" s="6">
        <v>0.98048780487804876</v>
      </c>
      <c r="K28" s="6">
        <v>0.98473642800944139</v>
      </c>
      <c r="L28" s="6">
        <v>0.99496459480723842</v>
      </c>
      <c r="M28" s="6">
        <v>0.99622344610542879</v>
      </c>
      <c r="N28" s="6">
        <v>0.92698662470495674</v>
      </c>
      <c r="O28" s="6">
        <v>0.93548387096774188</v>
      </c>
    </row>
    <row r="29" spans="1:21" x14ac:dyDescent="0.3">
      <c r="B29" s="16" t="s">
        <v>4</v>
      </c>
      <c r="C29" s="17">
        <v>1</v>
      </c>
      <c r="D29" s="6">
        <v>0.92997639653815889</v>
      </c>
      <c r="E29" s="6">
        <v>0.94948859166011013</v>
      </c>
      <c r="F29" s="6"/>
      <c r="G29" s="6"/>
      <c r="H29" s="6">
        <v>0.95782848151062161</v>
      </c>
      <c r="I29" s="6">
        <v>0.94539732494099138</v>
      </c>
      <c r="J29" s="6">
        <v>0.97749803304484661</v>
      </c>
      <c r="K29" s="6">
        <v>0.98363493312352479</v>
      </c>
      <c r="L29" s="6">
        <v>0.99118804091266721</v>
      </c>
      <c r="M29" s="6">
        <v>0.99386309992132182</v>
      </c>
      <c r="N29" s="6">
        <v>0.93123524783634937</v>
      </c>
      <c r="O29" s="6">
        <v>0.9419354838709677</v>
      </c>
    </row>
    <row r="30" spans="1:21" x14ac:dyDescent="0.3">
      <c r="B30" s="11"/>
      <c r="C30" s="9"/>
      <c r="D30" s="2"/>
      <c r="E30" s="2"/>
      <c r="F30" s="8"/>
      <c r="G30" s="8"/>
      <c r="H30" s="2"/>
      <c r="I30" s="2"/>
      <c r="J30" s="2"/>
      <c r="K30" s="2"/>
      <c r="L30" s="2"/>
      <c r="M30" s="2"/>
      <c r="N30" s="2"/>
      <c r="O30" s="2"/>
    </row>
    <row r="31" spans="1:21" x14ac:dyDescent="0.3">
      <c r="B31" s="16" t="s">
        <v>2</v>
      </c>
      <c r="C31" s="17">
        <v>2</v>
      </c>
      <c r="D31" s="6">
        <v>0.93737214791502754</v>
      </c>
      <c r="E31" s="6">
        <v>0.9430369787568843</v>
      </c>
      <c r="F31" s="6"/>
      <c r="G31" s="6"/>
      <c r="H31" s="6">
        <v>0.9474429583005507</v>
      </c>
      <c r="I31" s="6">
        <v>0.94020456333595592</v>
      </c>
      <c r="J31" s="6">
        <v>0.98568056648308422</v>
      </c>
      <c r="K31" s="6">
        <v>0.98127458693941783</v>
      </c>
      <c r="L31" s="6">
        <v>0.96805664830841853</v>
      </c>
      <c r="M31" s="6">
        <v>0.97749803304484661</v>
      </c>
      <c r="N31" s="6">
        <v>0.94020456333595592</v>
      </c>
      <c r="O31" s="6">
        <v>0.92730133752950428</v>
      </c>
    </row>
    <row r="32" spans="1:21" x14ac:dyDescent="0.3">
      <c r="B32" s="16" t="s">
        <v>3</v>
      </c>
      <c r="C32" s="17">
        <v>2</v>
      </c>
      <c r="D32" s="6">
        <v>0.90102281667977968</v>
      </c>
      <c r="E32" s="6">
        <v>0.92981904012588512</v>
      </c>
      <c r="F32" s="6"/>
      <c r="G32" s="6"/>
      <c r="H32" s="6">
        <v>0.95232100708103851</v>
      </c>
      <c r="I32" s="6">
        <v>0.96506687647521638</v>
      </c>
      <c r="J32" s="6">
        <v>0.96679779701022817</v>
      </c>
      <c r="K32" s="6">
        <v>0.980330448465775</v>
      </c>
      <c r="L32" s="6">
        <v>0.98442171518489374</v>
      </c>
      <c r="M32" s="6">
        <v>0.97403619197482294</v>
      </c>
      <c r="N32" s="6">
        <v>0.89834775767112507</v>
      </c>
      <c r="O32" s="6">
        <v>0.92667191188040909</v>
      </c>
    </row>
    <row r="33" spans="2:35" x14ac:dyDescent="0.3">
      <c r="B33" s="16" t="s">
        <v>4</v>
      </c>
      <c r="C33" s="17">
        <v>2</v>
      </c>
      <c r="D33" s="6">
        <v>0.92777340676632569</v>
      </c>
      <c r="E33" s="6">
        <v>0.93957513768686074</v>
      </c>
      <c r="F33" s="6"/>
      <c r="G33" s="6"/>
      <c r="H33" s="6">
        <v>0.96003147128245481</v>
      </c>
      <c r="I33" s="6">
        <v>0.95059008654602672</v>
      </c>
      <c r="J33" s="6">
        <v>0.97498033044846577</v>
      </c>
      <c r="K33" s="6">
        <v>0.97985837922895358</v>
      </c>
      <c r="L33" s="6">
        <v>0.98819826907946495</v>
      </c>
      <c r="M33" s="6">
        <v>0.99118804091266721</v>
      </c>
      <c r="N33" s="6">
        <v>0.92761605035405192</v>
      </c>
      <c r="O33" s="6">
        <v>0.93784421715184896</v>
      </c>
    </row>
    <row r="34" spans="2:35" x14ac:dyDescent="0.3">
      <c r="B34" s="11"/>
      <c r="C34" s="9"/>
      <c r="D34" s="2"/>
      <c r="E34" s="2"/>
      <c r="F34" s="8"/>
      <c r="G34" s="8"/>
      <c r="H34" s="2"/>
      <c r="I34" s="2"/>
      <c r="J34" s="2"/>
      <c r="K34" s="2"/>
      <c r="L34" s="2"/>
      <c r="M34" s="2"/>
      <c r="N34" s="2"/>
      <c r="O34" s="2"/>
    </row>
    <row r="35" spans="2:35" x14ac:dyDescent="0.3">
      <c r="B35" s="16" t="s">
        <v>2</v>
      </c>
      <c r="C35" s="17">
        <v>3</v>
      </c>
      <c r="D35" s="6">
        <v>0.92242328874901647</v>
      </c>
      <c r="E35" s="6">
        <v>0.92887490165224229</v>
      </c>
      <c r="F35" s="6"/>
      <c r="G35" s="6"/>
      <c r="H35" s="6">
        <v>0.94996066089693154</v>
      </c>
      <c r="I35" s="6">
        <v>0.92541306058221873</v>
      </c>
      <c r="J35" s="6">
        <v>0.98300550747442961</v>
      </c>
      <c r="K35" s="6">
        <v>0.97970102281667981</v>
      </c>
      <c r="L35" s="6">
        <v>0.95656963021243113</v>
      </c>
      <c r="M35" s="6">
        <v>0.94712824547600316</v>
      </c>
      <c r="N35" s="6">
        <v>0.92997639653815889</v>
      </c>
      <c r="O35" s="6">
        <v>0.91644374508261217</v>
      </c>
    </row>
    <row r="36" spans="2:35" x14ac:dyDescent="0.3">
      <c r="B36" s="16" t="s">
        <v>3</v>
      </c>
      <c r="C36" s="17">
        <v>3</v>
      </c>
      <c r="D36" s="6">
        <v>0.88465774980330447</v>
      </c>
      <c r="E36" s="6">
        <v>0.93186467348544455</v>
      </c>
      <c r="F36" s="6"/>
      <c r="G36" s="6"/>
      <c r="H36" s="6">
        <v>0.9556254917387883</v>
      </c>
      <c r="I36" s="6">
        <v>0.967741935483871</v>
      </c>
      <c r="J36" s="6">
        <v>0.95940204563335951</v>
      </c>
      <c r="K36" s="6">
        <v>0.98017309205350123</v>
      </c>
      <c r="L36" s="6">
        <v>0.96459480723839497</v>
      </c>
      <c r="M36" s="6">
        <v>0.96380802517702602</v>
      </c>
      <c r="N36" s="6">
        <v>0.87726199842643593</v>
      </c>
      <c r="O36" s="6">
        <v>0.9189614476789929</v>
      </c>
    </row>
    <row r="37" spans="2:35" x14ac:dyDescent="0.3">
      <c r="B37" s="16" t="s">
        <v>4</v>
      </c>
      <c r="C37" s="17">
        <v>3</v>
      </c>
      <c r="D37" s="6">
        <v>0.92525570416994496</v>
      </c>
      <c r="E37" s="6">
        <v>0.9436664044059796</v>
      </c>
      <c r="F37" s="6"/>
      <c r="G37" s="6"/>
      <c r="H37" s="6">
        <v>0.95940204563335951</v>
      </c>
      <c r="I37" s="6">
        <v>0.95326514555468134</v>
      </c>
      <c r="J37" s="6">
        <v>0.97608182533438237</v>
      </c>
      <c r="K37" s="6">
        <v>0.9792289535798584</v>
      </c>
      <c r="L37" s="6">
        <v>0.98158929976396536</v>
      </c>
      <c r="M37" s="6">
        <v>0.97844217151848933</v>
      </c>
      <c r="N37" s="6">
        <v>0.92730133752950428</v>
      </c>
      <c r="O37" s="6">
        <v>0.93391030684500398</v>
      </c>
    </row>
    <row r="38" spans="2:35" x14ac:dyDescent="0.3">
      <c r="B38" s="11"/>
      <c r="C38" s="9"/>
      <c r="D38" s="2"/>
      <c r="E38" s="2"/>
      <c r="F38" s="8"/>
      <c r="G38" s="8"/>
      <c r="H38" s="2"/>
      <c r="I38" s="2"/>
      <c r="J38" s="2"/>
      <c r="K38" s="2"/>
      <c r="L38" s="2"/>
      <c r="M38" s="2"/>
      <c r="N38" s="2"/>
      <c r="O38" s="2"/>
      <c r="P38" s="1"/>
      <c r="Q38" s="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x14ac:dyDescent="0.3">
      <c r="B39" s="16" t="s">
        <v>2</v>
      </c>
      <c r="C39" s="17">
        <v>6</v>
      </c>
      <c r="D39" s="6">
        <v>0.87128245476003152</v>
      </c>
      <c r="E39" s="6">
        <v>0.89221085759244689</v>
      </c>
      <c r="F39" s="6"/>
      <c r="G39" s="6"/>
      <c r="H39" s="6">
        <v>0.93186467348544455</v>
      </c>
      <c r="I39" s="6">
        <v>0.89142407553107794</v>
      </c>
      <c r="J39" s="6">
        <v>0.96207710464201412</v>
      </c>
      <c r="K39" s="6">
        <v>0.96837136113296618</v>
      </c>
      <c r="L39" s="6">
        <v>0.89677419354838706</v>
      </c>
      <c r="M39" s="6">
        <v>0.86357199055861522</v>
      </c>
      <c r="N39" s="6">
        <v>0.88198269079464986</v>
      </c>
      <c r="O39" s="6">
        <v>0.87962234461054289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x14ac:dyDescent="0.3">
      <c r="B40" s="16" t="s">
        <v>3</v>
      </c>
      <c r="C40" s="17">
        <v>6</v>
      </c>
      <c r="D40" s="6">
        <v>0.84421715184893786</v>
      </c>
      <c r="E40" s="6">
        <v>0.8959874114870181</v>
      </c>
      <c r="F40" s="6"/>
      <c r="G40" s="6"/>
      <c r="H40" s="6">
        <v>0.94099134539732499</v>
      </c>
      <c r="I40" s="6">
        <v>0.92163650668764752</v>
      </c>
      <c r="J40" s="6">
        <v>0.94571203776553892</v>
      </c>
      <c r="K40" s="6">
        <v>0.97120377655389456</v>
      </c>
      <c r="L40" s="6">
        <v>0.88764752163650673</v>
      </c>
      <c r="M40" s="6">
        <v>0.91770259638080254</v>
      </c>
      <c r="N40" s="6">
        <v>0.83697875688434309</v>
      </c>
      <c r="O40" s="6">
        <v>0.87946498819826913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x14ac:dyDescent="0.3">
      <c r="B41" s="16" t="s">
        <v>4</v>
      </c>
      <c r="C41" s="17">
        <v>6</v>
      </c>
      <c r="D41" s="6">
        <v>0.89126671911880406</v>
      </c>
      <c r="E41" s="6">
        <v>0.93784421715184896</v>
      </c>
      <c r="F41" s="6"/>
      <c r="G41" s="6"/>
      <c r="H41" s="6">
        <v>0.96758457907159712</v>
      </c>
      <c r="I41" s="6">
        <v>0.95546813532651453</v>
      </c>
      <c r="J41" s="6">
        <v>0.96852871754523995</v>
      </c>
      <c r="K41" s="6">
        <v>0.96616837136113298</v>
      </c>
      <c r="L41" s="6">
        <v>0.94099134539732499</v>
      </c>
      <c r="M41" s="6">
        <v>0.92682926829268297</v>
      </c>
      <c r="N41" s="6">
        <v>0.90133752950432733</v>
      </c>
      <c r="O41" s="6">
        <v>0.92698662470495674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x14ac:dyDescent="0.3">
      <c r="B42" s="11"/>
      <c r="C42" s="9"/>
      <c r="D42" s="2"/>
      <c r="E42" s="2"/>
      <c r="F42" s="8"/>
      <c r="G42" s="8"/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x14ac:dyDescent="0.3">
      <c r="B43" s="16" t="s">
        <v>2</v>
      </c>
      <c r="C43" s="17">
        <v>12</v>
      </c>
      <c r="D43" s="6">
        <v>0.81494885916601101</v>
      </c>
      <c r="E43" s="6">
        <v>0.82596380802517699</v>
      </c>
      <c r="F43" s="6"/>
      <c r="G43" s="6"/>
      <c r="H43" s="6">
        <v>0.92210857592446893</v>
      </c>
      <c r="I43" s="6">
        <v>0.84201416207710467</v>
      </c>
      <c r="J43" s="6">
        <v>0.93973249409913451</v>
      </c>
      <c r="K43" s="6">
        <v>0.9556254917387883</v>
      </c>
      <c r="L43" s="6">
        <v>0.82627852084972464</v>
      </c>
      <c r="M43" s="6">
        <v>0.77623918174665618</v>
      </c>
      <c r="N43" s="6">
        <v>0.81085759244689226</v>
      </c>
      <c r="O43" s="6">
        <v>0.83760818253343827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x14ac:dyDescent="0.3">
      <c r="B44" s="16" t="s">
        <v>3</v>
      </c>
      <c r="C44" s="17">
        <v>12</v>
      </c>
      <c r="D44" s="6">
        <v>0.80786782061369</v>
      </c>
      <c r="E44" s="6">
        <v>0.84862313139260426</v>
      </c>
      <c r="F44" s="6"/>
      <c r="G44" s="6"/>
      <c r="H44" s="6">
        <v>0.94429583005507478</v>
      </c>
      <c r="I44" s="6">
        <v>0.88324154209284034</v>
      </c>
      <c r="J44" s="6">
        <v>0.90936270653029105</v>
      </c>
      <c r="K44" s="6">
        <v>0.94177812745869394</v>
      </c>
      <c r="L44" s="6">
        <v>0.80110149488591664</v>
      </c>
      <c r="M44" s="6">
        <v>0.87993705743509043</v>
      </c>
      <c r="N44" s="6">
        <v>0.80062942564909523</v>
      </c>
      <c r="O44" s="6">
        <v>0.82832415420928407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x14ac:dyDescent="0.3">
      <c r="B45" s="16" t="s">
        <v>4</v>
      </c>
      <c r="C45" s="17">
        <v>12</v>
      </c>
      <c r="D45" s="6">
        <v>0.81195908733280886</v>
      </c>
      <c r="E45" s="6">
        <v>0.90322580645161288</v>
      </c>
      <c r="F45" s="6"/>
      <c r="G45" s="6"/>
      <c r="H45" s="6">
        <v>0.9655389457120378</v>
      </c>
      <c r="I45" s="6">
        <v>0.91644374508261217</v>
      </c>
      <c r="J45" s="6">
        <v>0.95892997639653821</v>
      </c>
      <c r="K45" s="6">
        <v>0.94571203776553892</v>
      </c>
      <c r="L45" s="6">
        <v>0.86168371361132967</v>
      </c>
      <c r="M45" s="6">
        <v>0.87065302911093623</v>
      </c>
      <c r="N45" s="6">
        <v>0.71707317073170729</v>
      </c>
      <c r="O45" s="6">
        <v>0.84878048780487803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x14ac:dyDescent="0.3">
      <c r="B46" s="3"/>
      <c r="C46" s="10"/>
      <c r="D46" s="28"/>
      <c r="E46" s="28"/>
      <c r="F46" s="28"/>
      <c r="G46" s="28"/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x14ac:dyDescent="0.3">
      <c r="B47" s="3"/>
      <c r="C47" s="10"/>
      <c r="D47" s="28" t="s">
        <v>46</v>
      </c>
      <c r="E47" s="28">
        <v>0.72</v>
      </c>
      <c r="F47" s="28"/>
      <c r="G47" s="28" t="s">
        <v>48</v>
      </c>
      <c r="H47" s="28" t="s">
        <v>49</v>
      </c>
      <c r="I47" s="28">
        <v>0.72</v>
      </c>
      <c r="J47" s="28"/>
      <c r="K47" s="28"/>
      <c r="L47" s="28"/>
      <c r="M47" s="2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x14ac:dyDescent="0.3">
      <c r="B48" s="3"/>
      <c r="C48" s="10"/>
      <c r="D48" s="28" t="s">
        <v>47</v>
      </c>
      <c r="E48" s="28">
        <v>0.78</v>
      </c>
      <c r="F48" s="28"/>
      <c r="G48" s="28"/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x14ac:dyDescent="0.3">
      <c r="B49" s="3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x14ac:dyDescent="0.3">
      <c r="B50" s="3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x14ac:dyDescent="0.3">
      <c r="B51" s="3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28.8" x14ac:dyDescent="0.3">
      <c r="B52" s="34" t="s">
        <v>94</v>
      </c>
      <c r="C52" s="4" t="s">
        <v>5</v>
      </c>
      <c r="D52" s="7"/>
      <c r="E52" s="4" t="s">
        <v>19</v>
      </c>
      <c r="F52" s="4" t="s">
        <v>13</v>
      </c>
      <c r="G52" s="39"/>
      <c r="H52" s="4" t="s">
        <v>9</v>
      </c>
      <c r="I52" s="4" t="s">
        <v>110</v>
      </c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x14ac:dyDescent="0.3">
      <c r="B53" s="9">
        <v>1</v>
      </c>
      <c r="C53" s="18">
        <f>MIN(D27:E29)</f>
        <v>0.92777340676632569</v>
      </c>
      <c r="D53" s="18"/>
      <c r="E53" s="18">
        <f>MIN(H27:I29)</f>
        <v>0.94539732494099138</v>
      </c>
      <c r="F53" s="18">
        <f>MIN(J27:K29)</f>
        <v>0.97749803304484661</v>
      </c>
      <c r="G53" s="18"/>
      <c r="H53" s="18">
        <f>MIN(L27:M29)</f>
        <v>0.98898505114083402</v>
      </c>
      <c r="I53" s="18">
        <f>MIN(N27:O29)</f>
        <v>0.92698662470495674</v>
      </c>
      <c r="J53" s="28"/>
      <c r="K53" s="28"/>
      <c r="L53" s="28"/>
      <c r="M53" s="2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x14ac:dyDescent="0.3">
      <c r="B54" s="9">
        <v>2</v>
      </c>
      <c r="C54" s="18">
        <f>MIN(D31:E33)</f>
        <v>0.90102281667977968</v>
      </c>
      <c r="D54" s="18"/>
      <c r="E54" s="18">
        <f>MIN(H31:I33)</f>
        <v>0.94020456333595592</v>
      </c>
      <c r="F54" s="18">
        <f>MIN(J31:K33)</f>
        <v>0.96679779701022817</v>
      </c>
      <c r="G54" s="18"/>
      <c r="H54" s="18">
        <f>MIN(L31:M33)</f>
        <v>0.96805664830841853</v>
      </c>
      <c r="I54" s="18">
        <f>MIN(N31:O33)</f>
        <v>0.89834775767112507</v>
      </c>
      <c r="J54" s="28"/>
      <c r="K54" s="28"/>
      <c r="L54" s="28"/>
      <c r="M54" s="2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x14ac:dyDescent="0.3">
      <c r="B55" s="9">
        <v>3</v>
      </c>
      <c r="C55" s="18">
        <f>MIN(D35:E37)</f>
        <v>0.88465774980330447</v>
      </c>
      <c r="D55" s="18"/>
      <c r="E55" s="18">
        <f>MIN(H35:I37)</f>
        <v>0.92541306058221873</v>
      </c>
      <c r="F55" s="18">
        <f>MIN(J35:K37)</f>
        <v>0.95940204563335951</v>
      </c>
      <c r="G55" s="18"/>
      <c r="H55" s="18">
        <f>MIN(L35:M37)</f>
        <v>0.94712824547600316</v>
      </c>
      <c r="I55" s="18">
        <f>MIN(N35:O37)</f>
        <v>0.87726199842643593</v>
      </c>
      <c r="J55" s="28"/>
      <c r="K55" s="28"/>
      <c r="L55" s="28"/>
      <c r="M55" s="2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x14ac:dyDescent="0.3">
      <c r="B56" s="9">
        <v>6</v>
      </c>
      <c r="C56" s="18">
        <f>MIN(D39:E41)</f>
        <v>0.84421715184893786</v>
      </c>
      <c r="D56" s="18"/>
      <c r="E56" s="18">
        <f>MIN(H39:I41)</f>
        <v>0.89142407553107794</v>
      </c>
      <c r="F56" s="18">
        <f>MIN(J39:K41)</f>
        <v>0.94571203776553892</v>
      </c>
      <c r="G56" s="18"/>
      <c r="H56" s="18">
        <f>MIN(L39:M41)</f>
        <v>0.86357199055861522</v>
      </c>
      <c r="I56" s="18">
        <f>MIN(N39:O41)</f>
        <v>0.83697875688434309</v>
      </c>
      <c r="J56" s="28"/>
      <c r="K56" s="28"/>
      <c r="L56" s="28"/>
      <c r="M56" s="2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x14ac:dyDescent="0.3">
      <c r="B57" s="9">
        <v>12</v>
      </c>
      <c r="C57" s="18">
        <f>MIN(D43:E45)</f>
        <v>0.80786782061369</v>
      </c>
      <c r="D57" s="18"/>
      <c r="E57" s="18">
        <f>MIN(H43:I45)</f>
        <v>0.84201416207710467</v>
      </c>
      <c r="F57" s="18">
        <f>MIN(J43:K45)</f>
        <v>0.90936270653029105</v>
      </c>
      <c r="G57" s="18"/>
      <c r="H57" s="18">
        <f>MIN(L43:M45)</f>
        <v>0.77623918174665618</v>
      </c>
      <c r="I57" s="18">
        <f>MIN(N43:O45)</f>
        <v>0.71707317073170729</v>
      </c>
      <c r="J57" s="28"/>
      <c r="K57" s="28"/>
      <c r="L57" s="28"/>
      <c r="M57" s="2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x14ac:dyDescent="0.3">
      <c r="B58" s="3"/>
      <c r="C58" s="10"/>
      <c r="D58" s="28"/>
      <c r="E58" s="28"/>
      <c r="F58" s="28"/>
      <c r="G58" s="28"/>
      <c r="H58" s="28"/>
      <c r="I58" s="28"/>
      <c r="J58" s="28"/>
      <c r="K58" s="28"/>
      <c r="L58" s="28"/>
      <c r="M58" s="2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x14ac:dyDescent="0.3">
      <c r="B59" s="3"/>
      <c r="C59" s="10"/>
      <c r="D59" s="28"/>
      <c r="E59" s="28"/>
      <c r="F59" s="28"/>
      <c r="G59" s="28"/>
      <c r="H59" s="28"/>
      <c r="I59" s="28"/>
      <c r="J59" s="28"/>
      <c r="K59" s="28"/>
      <c r="L59" s="28"/>
      <c r="M59" s="2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x14ac:dyDescent="0.3">
      <c r="B60" s="3"/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x14ac:dyDescent="0.3">
      <c r="B61" s="3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x14ac:dyDescent="0.3">
      <c r="B62" s="3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ht="57.6" x14ac:dyDescent="0.3">
      <c r="B63" s="34" t="s">
        <v>94</v>
      </c>
      <c r="C63" s="38" t="s">
        <v>81</v>
      </c>
      <c r="D63" s="39" t="s">
        <v>77</v>
      </c>
      <c r="E63" s="39" t="s">
        <v>78</v>
      </c>
      <c r="F63" s="39" t="s">
        <v>82</v>
      </c>
      <c r="G63" s="39" t="s">
        <v>79</v>
      </c>
      <c r="H63" s="28"/>
      <c r="I63" s="28"/>
      <c r="J63" s="28"/>
      <c r="K63" s="28"/>
      <c r="L63" s="28"/>
      <c r="M63" s="2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x14ac:dyDescent="0.3">
      <c r="B64" s="9">
        <v>1</v>
      </c>
      <c r="C64" s="25">
        <v>0.92777340676632569</v>
      </c>
      <c r="D64" s="25">
        <v>0.94539732494099138</v>
      </c>
      <c r="E64" s="25">
        <v>0.98898505114083402</v>
      </c>
      <c r="F64" s="25">
        <v>0.92698662470495674</v>
      </c>
      <c r="G64" s="25">
        <v>0.97749803304484661</v>
      </c>
      <c r="H64" s="28"/>
      <c r="I64" s="28"/>
      <c r="J64" s="28"/>
      <c r="K64" s="28"/>
      <c r="L64" s="28"/>
      <c r="M64" s="28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3">
      <c r="B65" s="9">
        <v>2</v>
      </c>
      <c r="C65" s="25">
        <v>0.90102281667977968</v>
      </c>
      <c r="D65" s="25">
        <v>0.94020456333595592</v>
      </c>
      <c r="E65" s="25">
        <v>0.96805664830841853</v>
      </c>
      <c r="F65" s="25">
        <v>0.89834775767112507</v>
      </c>
      <c r="G65" s="25">
        <v>0.96679779701022817</v>
      </c>
      <c r="H65" s="28"/>
      <c r="I65" s="28"/>
      <c r="J65" s="28"/>
      <c r="K65" s="28"/>
      <c r="L65" s="28"/>
      <c r="M65" s="2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3">
      <c r="B66" s="9">
        <v>3</v>
      </c>
      <c r="C66" s="25">
        <v>0.88465774980330447</v>
      </c>
      <c r="D66" s="25">
        <v>0.92541306058221873</v>
      </c>
      <c r="E66" s="25">
        <v>0.94712824547600316</v>
      </c>
      <c r="F66" s="25">
        <v>0.87726199842643593</v>
      </c>
      <c r="G66" s="25">
        <v>0.95940204563335951</v>
      </c>
      <c r="H66" s="28"/>
      <c r="I66" s="28"/>
      <c r="J66" s="28"/>
      <c r="K66" s="28"/>
      <c r="L66" s="28"/>
      <c r="M66" s="2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3">
      <c r="B67" s="9">
        <v>6</v>
      </c>
      <c r="C67" s="25">
        <v>0.84421715184893786</v>
      </c>
      <c r="D67" s="25">
        <v>0.89142407553107794</v>
      </c>
      <c r="E67" s="25">
        <v>0.86357199055861522</v>
      </c>
      <c r="F67" s="25">
        <v>0.83697875688434309</v>
      </c>
      <c r="G67" s="25">
        <v>0.94571203776553892</v>
      </c>
      <c r="H67" s="28"/>
      <c r="I67" s="28"/>
      <c r="J67" s="28"/>
      <c r="K67" s="28"/>
      <c r="L67" s="28"/>
      <c r="M67" s="28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3">
      <c r="B68" s="9">
        <v>12</v>
      </c>
      <c r="C68" s="25">
        <v>0.80786782061369</v>
      </c>
      <c r="D68" s="25">
        <v>0.84201416207710467</v>
      </c>
      <c r="E68" s="25">
        <v>0.77623918174665618</v>
      </c>
      <c r="F68" s="25">
        <v>0.71707317073170729</v>
      </c>
      <c r="G68" s="25">
        <v>0.90936270653029105</v>
      </c>
      <c r="H68" s="28"/>
      <c r="I68" s="28"/>
      <c r="J68" s="28"/>
      <c r="K68" s="28"/>
      <c r="L68" s="28"/>
      <c r="M68" s="2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3">
      <c r="B69" s="3"/>
      <c r="C69" s="10"/>
      <c r="D69" s="28"/>
      <c r="E69" s="28"/>
      <c r="F69" s="28"/>
      <c r="G69" s="28"/>
      <c r="H69" s="28"/>
      <c r="I69" s="28"/>
      <c r="J69" s="28"/>
      <c r="K69" s="28"/>
      <c r="L69" s="28"/>
      <c r="M69" s="2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3">
      <c r="B70" s="3"/>
      <c r="C70" s="10"/>
      <c r="D70" s="28"/>
      <c r="E70" s="28"/>
      <c r="F70" s="28"/>
      <c r="G70" s="28"/>
      <c r="H70" s="28"/>
      <c r="I70" s="28"/>
      <c r="J70" s="28"/>
      <c r="K70" s="28"/>
      <c r="L70" s="28"/>
      <c r="M70" s="2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3">
      <c r="B71" s="3"/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3">
      <c r="B72" s="3"/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3">
      <c r="B73" s="3"/>
      <c r="C73" s="10"/>
      <c r="D73" s="28"/>
      <c r="E73" s="28"/>
      <c r="F73" s="28"/>
      <c r="G73" s="28"/>
      <c r="H73" s="28"/>
      <c r="I73" s="28"/>
      <c r="J73" s="28"/>
      <c r="K73" s="28"/>
      <c r="L73" s="28"/>
      <c r="M73" s="28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3">
      <c r="B74" s="3"/>
      <c r="C74" s="10"/>
      <c r="D74" s="28"/>
      <c r="E74" s="28"/>
      <c r="F74" s="28"/>
      <c r="G74" s="28"/>
      <c r="H74" s="28"/>
      <c r="I74" s="28"/>
      <c r="J74" s="28"/>
      <c r="K74" s="28"/>
      <c r="L74" s="28"/>
      <c r="M74" s="28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3">
      <c r="B75" s="3"/>
      <c r="C75" s="10"/>
      <c r="D75" s="28"/>
      <c r="E75" s="28"/>
      <c r="F75" s="28"/>
      <c r="G75" s="28"/>
      <c r="H75" s="28"/>
      <c r="I75" s="28"/>
      <c r="J75" s="28"/>
      <c r="K75" s="28"/>
      <c r="L75" s="28"/>
      <c r="M75" s="2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3">
      <c r="B76" s="3"/>
      <c r="C76" s="10"/>
      <c r="D76" s="28"/>
      <c r="E76" s="28"/>
      <c r="F76" s="28"/>
      <c r="G76" s="28"/>
      <c r="H76" s="28"/>
      <c r="I76" s="28"/>
      <c r="J76" s="28"/>
      <c r="K76" s="28"/>
      <c r="L76" s="28"/>
      <c r="M76" s="2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3">
      <c r="B77" s="3"/>
      <c r="C77" s="10"/>
      <c r="D77" s="28"/>
      <c r="E77" s="28"/>
      <c r="F77" s="28"/>
      <c r="G77" s="28"/>
      <c r="H77" s="28"/>
      <c r="I77" s="28"/>
      <c r="J77" s="28"/>
      <c r="K77" s="28"/>
      <c r="L77" s="28"/>
      <c r="M77" s="2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3">
      <c r="B78" s="3"/>
      <c r="C78" s="10"/>
      <c r="D78" s="28"/>
      <c r="E78" s="28"/>
      <c r="F78" s="28"/>
      <c r="G78" s="28"/>
      <c r="H78" s="28"/>
      <c r="I78" s="28"/>
      <c r="J78" s="28"/>
      <c r="K78" s="28"/>
      <c r="L78" s="28"/>
      <c r="M78" s="2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" x14ac:dyDescent="0.35">
      <c r="A79" s="30" t="s">
        <v>50</v>
      </c>
      <c r="B79" s="3"/>
      <c r="C79" s="10"/>
      <c r="D79" s="28"/>
      <c r="E79" s="28"/>
      <c r="F79" s="28"/>
      <c r="G79" s="28"/>
      <c r="H79" s="28"/>
      <c r="I79" s="28"/>
      <c r="J79" s="28"/>
      <c r="K79" s="28"/>
      <c r="L79" s="28"/>
      <c r="M79" s="2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" x14ac:dyDescent="0.35">
      <c r="A80" s="30"/>
      <c r="B80" s="3"/>
      <c r="C80" s="10"/>
      <c r="D80" s="28"/>
      <c r="E80" s="28"/>
      <c r="F80" s="28"/>
      <c r="G80" s="28"/>
      <c r="H80" s="28"/>
      <c r="I80" s="28"/>
      <c r="J80" s="28"/>
      <c r="K80" s="28"/>
      <c r="L80" s="28"/>
      <c r="M80" s="28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" x14ac:dyDescent="0.35">
      <c r="A81" s="30"/>
      <c r="B81" s="3"/>
      <c r="C81" s="10"/>
      <c r="D81" s="28"/>
      <c r="E81" s="28"/>
      <c r="F81" s="28"/>
      <c r="G81" s="28"/>
      <c r="H81" s="28"/>
      <c r="I81" s="28"/>
      <c r="J81" s="28"/>
      <c r="K81" s="28"/>
      <c r="L81" s="28"/>
      <c r="M81" s="28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" x14ac:dyDescent="0.35">
      <c r="A82" s="30"/>
      <c r="B82" s="3"/>
      <c r="C82" s="10"/>
      <c r="D82" s="28"/>
      <c r="E82" s="28"/>
      <c r="F82" s="28"/>
      <c r="G82" s="28"/>
      <c r="H82" s="28"/>
      <c r="I82" s="28"/>
      <c r="J82" s="28"/>
      <c r="K82" s="28"/>
      <c r="L82" s="28"/>
      <c r="M82" s="28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" x14ac:dyDescent="0.35">
      <c r="A83" s="30"/>
      <c r="B83" s="3"/>
      <c r="C83" s="10" t="s">
        <v>66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3">
      <c r="B84" s="9"/>
      <c r="C84" s="17" t="s">
        <v>5</v>
      </c>
      <c r="D84" s="17" t="s">
        <v>7</v>
      </c>
      <c r="E84" s="17" t="s">
        <v>9</v>
      </c>
      <c r="F84" s="17" t="s">
        <v>11</v>
      </c>
      <c r="G84" s="17" t="s">
        <v>13</v>
      </c>
      <c r="H84" s="28"/>
      <c r="I84" s="28"/>
      <c r="J84" s="28" t="s">
        <v>51</v>
      </c>
      <c r="K84" s="28"/>
      <c r="L84" s="28"/>
      <c r="M84" s="28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3">
      <c r="B85" s="9">
        <v>1</v>
      </c>
      <c r="C85" s="18">
        <v>1.1662799819681984</v>
      </c>
      <c r="D85" s="18">
        <v>2.38467703929952</v>
      </c>
      <c r="E85" s="18">
        <v>1.9630665194037566</v>
      </c>
      <c r="F85" s="18">
        <v>1.1388978488425632</v>
      </c>
      <c r="G85" s="18">
        <v>1.7481400087928316</v>
      </c>
      <c r="H85" s="28"/>
      <c r="I85" s="28"/>
      <c r="J85" s="28"/>
      <c r="K85" s="28"/>
      <c r="L85" s="28"/>
      <c r="M85" s="28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3">
      <c r="B86" s="9">
        <v>2</v>
      </c>
      <c r="C86" s="18">
        <v>1.124280247099456</v>
      </c>
      <c r="D86" s="18">
        <v>2.1179166551543065</v>
      </c>
      <c r="E86" s="18">
        <v>1.8585795202018467</v>
      </c>
      <c r="F86" s="18">
        <v>1.0943604258583814</v>
      </c>
      <c r="G86" s="18">
        <v>1.7964237774489682</v>
      </c>
      <c r="H86" s="28"/>
      <c r="I86" s="28"/>
      <c r="J86" s="28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3">
      <c r="B87" s="9">
        <v>3</v>
      </c>
      <c r="C87" s="18">
        <v>1.0699819435251057</v>
      </c>
      <c r="D87" s="18">
        <v>2.0729620062997705</v>
      </c>
      <c r="E87" s="18">
        <v>1.7626413563516152</v>
      </c>
      <c r="F87" s="18">
        <v>1.0432494095122482</v>
      </c>
      <c r="G87" s="18">
        <v>1.7951662321503816</v>
      </c>
      <c r="H87" s="28"/>
      <c r="I87" s="28"/>
      <c r="J87" s="28"/>
      <c r="K87" s="28"/>
      <c r="L87" s="28"/>
      <c r="M87" s="28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3">
      <c r="B88" s="9">
        <v>6</v>
      </c>
      <c r="C88" s="18">
        <v>0.94745214832153024</v>
      </c>
      <c r="D88" s="18">
        <v>1.8394034022443317</v>
      </c>
      <c r="E88" s="18">
        <v>1.6356243859404467</v>
      </c>
      <c r="F88" s="18">
        <v>0.9141953554974469</v>
      </c>
      <c r="G88" s="18">
        <v>1.756844884923235</v>
      </c>
      <c r="H88" s="28"/>
      <c r="I88" s="28"/>
      <c r="J88" s="28"/>
      <c r="K88" s="28"/>
      <c r="L88" s="28"/>
      <c r="M88" s="28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3">
      <c r="B89" s="9">
        <v>12</v>
      </c>
      <c r="C89" s="18">
        <v>0.79363378863213219</v>
      </c>
      <c r="D89" s="18">
        <v>1.6122567607543214</v>
      </c>
      <c r="E89" s="18">
        <v>1.5520414679012002</v>
      </c>
      <c r="F89" s="18">
        <v>0.23993111560091315</v>
      </c>
      <c r="G89" s="18">
        <v>1.6823198913522832</v>
      </c>
      <c r="H89" s="28"/>
      <c r="I89" s="28"/>
      <c r="J89" s="28"/>
      <c r="K89" s="28"/>
      <c r="L89" s="28"/>
      <c r="M89" s="2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3">
      <c r="B90" s="3"/>
      <c r="C90" s="10"/>
      <c r="D90" s="28"/>
      <c r="E90" s="28"/>
      <c r="F90" s="28"/>
      <c r="G90" s="28"/>
      <c r="H90" s="28"/>
      <c r="I90" s="28"/>
      <c r="J90" s="28"/>
      <c r="K90" s="28"/>
      <c r="L90" s="28"/>
      <c r="M90" s="28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3">
      <c r="B91" s="3"/>
      <c r="C91" s="10"/>
      <c r="D91" s="28"/>
      <c r="E91" s="28"/>
      <c r="F91" s="28"/>
      <c r="G91" s="28"/>
      <c r="H91" s="28"/>
      <c r="I91" s="28"/>
      <c r="J91" s="28"/>
      <c r="K91" s="28"/>
      <c r="L91" s="28"/>
      <c r="M91" s="2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" x14ac:dyDescent="0.35">
      <c r="A92" s="30" t="s">
        <v>27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3">
      <c r="A93" s="1" t="s">
        <v>25</v>
      </c>
      <c r="B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3"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3">
      <c r="A95" s="1" t="s">
        <v>26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3"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3">
      <c r="B97" s="9"/>
      <c r="C97" s="17" t="s">
        <v>5</v>
      </c>
      <c r="D97" s="17" t="s">
        <v>7</v>
      </c>
      <c r="E97" s="17" t="s">
        <v>9</v>
      </c>
      <c r="F97" s="17" t="s">
        <v>11</v>
      </c>
      <c r="G97" s="17" t="s">
        <v>13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3">
      <c r="B98" s="9">
        <v>1</v>
      </c>
      <c r="C98" s="18">
        <v>0.93280026041518382</v>
      </c>
      <c r="D98" s="18">
        <v>0.99139462580501891</v>
      </c>
      <c r="E98" s="18">
        <v>0.99319273994980384</v>
      </c>
      <c r="F98" s="18">
        <v>0.92491076559540719</v>
      </c>
      <c r="G98" s="18">
        <v>0.97712155920409227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3">
      <c r="B99" s="9">
        <v>2</v>
      </c>
      <c r="C99" s="18">
        <v>0.92017246665436847</v>
      </c>
      <c r="D99" s="18">
        <v>0.97553946700224559</v>
      </c>
      <c r="E99" s="18">
        <v>0.98430694142685871</v>
      </c>
      <c r="F99" s="18">
        <v>0.90583034840345533</v>
      </c>
      <c r="G99" s="18">
        <v>0.97015137128091411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3">
      <c r="B100" s="9">
        <v>3</v>
      </c>
      <c r="C100" s="18">
        <v>0.9502745664134421</v>
      </c>
      <c r="D100" s="18">
        <v>0.98642322097378277</v>
      </c>
      <c r="E100" s="18">
        <v>0.98140619895597381</v>
      </c>
      <c r="F100" s="18">
        <v>0.938359934915035</v>
      </c>
      <c r="G100" s="18">
        <v>0.97938651295987589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3">
      <c r="B101" s="9">
        <v>6</v>
      </c>
      <c r="C101" s="18">
        <v>0.95037107986500446</v>
      </c>
      <c r="D101" s="18">
        <v>0.99204119850187267</v>
      </c>
      <c r="E101" s="18">
        <v>0.94919851752282314</v>
      </c>
      <c r="F101" s="18">
        <v>0.941947859753829</v>
      </c>
      <c r="G101" s="18">
        <v>0.98656745356183562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3">
      <c r="B102" s="9">
        <v>12</v>
      </c>
      <c r="C102" s="18">
        <v>0.92291285501996256</v>
      </c>
      <c r="D102" s="18">
        <v>0.96377136478424774</v>
      </c>
      <c r="E102" s="18">
        <v>0.89325541554204213</v>
      </c>
      <c r="F102" s="18">
        <v>0.88965333007760627</v>
      </c>
      <c r="G102" s="18">
        <v>0.97073823240148316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3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3"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3">
      <c r="A105" s="21" t="s">
        <v>28</v>
      </c>
    </row>
    <row r="107" spans="1:35" x14ac:dyDescent="0.3">
      <c r="B107" s="9"/>
      <c r="C107" s="17" t="s">
        <v>5</v>
      </c>
      <c r="D107" s="17" t="s">
        <v>7</v>
      </c>
      <c r="E107" s="17" t="s">
        <v>9</v>
      </c>
      <c r="F107" s="17" t="s">
        <v>11</v>
      </c>
      <c r="G107" s="17" t="s">
        <v>13</v>
      </c>
    </row>
    <row r="108" spans="1:35" x14ac:dyDescent="0.3">
      <c r="B108" s="9">
        <v>1</v>
      </c>
      <c r="C108" s="18">
        <v>0.94842145042197357</v>
      </c>
      <c r="D108" s="18">
        <v>1</v>
      </c>
      <c r="E108" s="18">
        <v>0.99280367918489354</v>
      </c>
      <c r="F108" s="18">
        <v>0.94967257870776178</v>
      </c>
      <c r="G108" s="18">
        <v>0.98769186773223783</v>
      </c>
    </row>
    <row r="109" spans="1:35" x14ac:dyDescent="0.3">
      <c r="B109" s="9">
        <v>2</v>
      </c>
      <c r="C109" s="18">
        <v>0.93968105472981378</v>
      </c>
      <c r="D109" s="18">
        <v>0.99864919491785165</v>
      </c>
      <c r="E109" s="18">
        <v>0.9781857059254575</v>
      </c>
      <c r="F109" s="18">
        <v>0.93913263291281435</v>
      </c>
      <c r="G109" s="18">
        <v>0.98320575479017303</v>
      </c>
    </row>
    <row r="110" spans="1:35" x14ac:dyDescent="0.3">
      <c r="B110" s="9">
        <v>3</v>
      </c>
      <c r="C110" s="18">
        <v>0.92543423206756714</v>
      </c>
      <c r="D110" s="18">
        <v>0.99721147448739622</v>
      </c>
      <c r="E110" s="18">
        <v>0.96710835648895088</v>
      </c>
      <c r="F110" s="18">
        <v>0.92478520011276277</v>
      </c>
      <c r="G110" s="18">
        <v>0.97807892955081466</v>
      </c>
    </row>
    <row r="111" spans="1:35" x14ac:dyDescent="0.3">
      <c r="B111" s="9">
        <v>6</v>
      </c>
      <c r="C111" s="18">
        <v>0.89344261318851836</v>
      </c>
      <c r="D111" s="18">
        <v>0.97737671196337983</v>
      </c>
      <c r="E111" s="18">
        <v>0.91886283564337001</v>
      </c>
      <c r="F111" s="18">
        <v>0.89435921658601059</v>
      </c>
      <c r="G111" s="18">
        <v>0.96505515880257065</v>
      </c>
    </row>
    <row r="112" spans="1:35" x14ac:dyDescent="0.3">
      <c r="B112" s="9">
        <v>12</v>
      </c>
      <c r="C112" s="18">
        <v>0.86083535611353323</v>
      </c>
      <c r="D112" s="18">
        <v>0.95375354423608238</v>
      </c>
      <c r="E112" s="18">
        <v>0.85049839912810521</v>
      </c>
      <c r="F112" s="18">
        <v>0.83237508895518497</v>
      </c>
      <c r="G112" s="18">
        <v>0.94637156342309348</v>
      </c>
    </row>
    <row r="114" spans="1:7" x14ac:dyDescent="0.3">
      <c r="A114" s="21" t="s">
        <v>29</v>
      </c>
    </row>
    <row r="116" spans="1:7" x14ac:dyDescent="0.3">
      <c r="B116" s="9"/>
      <c r="C116" s="17" t="s">
        <v>5</v>
      </c>
      <c r="D116" s="17" t="s">
        <v>7</v>
      </c>
      <c r="E116" s="17" t="s">
        <v>9</v>
      </c>
      <c r="F116" s="17" t="s">
        <v>11</v>
      </c>
      <c r="G116" s="17" t="s">
        <v>13</v>
      </c>
    </row>
    <row r="117" spans="1:7" x14ac:dyDescent="0.3">
      <c r="B117" s="9">
        <v>1</v>
      </c>
      <c r="C117" s="18">
        <v>0.92651449954769316</v>
      </c>
      <c r="D117" s="18">
        <v>0.99757058634607543</v>
      </c>
      <c r="E117" s="18">
        <v>0.98974531281903577</v>
      </c>
      <c r="F117" s="18">
        <v>0.91068811497840851</v>
      </c>
      <c r="G117" s="18">
        <v>0.97359592266828709</v>
      </c>
    </row>
    <row r="118" spans="1:7" x14ac:dyDescent="0.3">
      <c r="B118" s="9">
        <v>2</v>
      </c>
      <c r="C118" s="18">
        <v>0.92697342538415572</v>
      </c>
      <c r="D118" s="18">
        <v>0.99543836226079208</v>
      </c>
      <c r="E118" s="18">
        <v>0.9834553121433468</v>
      </c>
      <c r="F118" s="18">
        <v>0.91351091642592375</v>
      </c>
      <c r="G118" s="18">
        <v>0.9733355293779854</v>
      </c>
    </row>
    <row r="119" spans="1:7" x14ac:dyDescent="0.3">
      <c r="B119" s="9">
        <v>3</v>
      </c>
      <c r="C119" s="18">
        <v>0.93088150288632521</v>
      </c>
      <c r="D119" s="18">
        <v>0.99521584334668445</v>
      </c>
      <c r="E119" s="18">
        <v>0.96404067989763342</v>
      </c>
      <c r="F119" s="18">
        <v>0.90196914642083836</v>
      </c>
      <c r="G119" s="18">
        <v>0.97401468104078781</v>
      </c>
    </row>
    <row r="120" spans="1:7" x14ac:dyDescent="0.3">
      <c r="B120" s="9">
        <v>6</v>
      </c>
      <c r="C120" s="18">
        <v>0.9036072294448777</v>
      </c>
      <c r="D120" s="18">
        <v>0.97474410324877614</v>
      </c>
      <c r="E120" s="18">
        <v>0.87756713511970019</v>
      </c>
      <c r="F120" s="18">
        <v>0.86181377192209263</v>
      </c>
      <c r="G120" s="18">
        <v>0.9566872417390192</v>
      </c>
    </row>
    <row r="121" spans="1:7" x14ac:dyDescent="0.3">
      <c r="B121" s="9">
        <v>12</v>
      </c>
      <c r="C121" s="18">
        <v>0.81818253411572728</v>
      </c>
      <c r="D121" s="18">
        <v>0.96068473208525906</v>
      </c>
      <c r="E121" s="18">
        <v>0.81403763263481566</v>
      </c>
      <c r="F121" s="18">
        <v>0.75606228518749496</v>
      </c>
      <c r="G121" s="18">
        <v>0.9204885163747708</v>
      </c>
    </row>
    <row r="123" spans="1:7" x14ac:dyDescent="0.3">
      <c r="A123" s="21" t="s">
        <v>30</v>
      </c>
    </row>
    <row r="125" spans="1:7" x14ac:dyDescent="0.3">
      <c r="B125" s="9"/>
      <c r="C125" s="17" t="s">
        <v>5</v>
      </c>
      <c r="D125" s="17" t="s">
        <v>7</v>
      </c>
      <c r="E125" s="17" t="s">
        <v>9</v>
      </c>
      <c r="F125" s="17" t="s">
        <v>11</v>
      </c>
      <c r="G125" s="17" t="s">
        <v>13</v>
      </c>
    </row>
    <row r="126" spans="1:7" x14ac:dyDescent="0.3">
      <c r="B126" s="9">
        <v>1</v>
      </c>
      <c r="C126" s="18">
        <v>0.95380589497656898</v>
      </c>
      <c r="D126" s="18">
        <v>0.99952919020715625</v>
      </c>
      <c r="E126" s="18">
        <v>0.99670433145009418</v>
      </c>
      <c r="F126" s="18">
        <v>0.95317084920947748</v>
      </c>
      <c r="G126" s="18">
        <v>0.98587570621468934</v>
      </c>
    </row>
    <row r="127" spans="1:7" x14ac:dyDescent="0.3">
      <c r="B127" s="9">
        <v>2</v>
      </c>
      <c r="C127" s="18">
        <v>0.86085298508805064</v>
      </c>
      <c r="D127" s="18">
        <v>0.99953051643192481</v>
      </c>
      <c r="E127" s="18">
        <v>0.97359559656791328</v>
      </c>
      <c r="F127" s="18">
        <v>0.86648678790495204</v>
      </c>
      <c r="G127" s="18">
        <v>0.96454139909700853</v>
      </c>
    </row>
    <row r="128" spans="1:7" x14ac:dyDescent="0.3">
      <c r="B128" s="9">
        <v>3</v>
      </c>
      <c r="C128" s="18">
        <v>0.87651502887054134</v>
      </c>
      <c r="D128" s="18">
        <v>1</v>
      </c>
      <c r="E128" s="18">
        <v>0.95481625384490842</v>
      </c>
      <c r="F128" s="18">
        <v>0.85561131797168721</v>
      </c>
      <c r="G128" s="18">
        <v>0.97141546597593231</v>
      </c>
    </row>
    <row r="129" spans="1:7" x14ac:dyDescent="0.3">
      <c r="B129" s="9">
        <v>6</v>
      </c>
      <c r="C129" s="18">
        <v>0.89065889590416047</v>
      </c>
      <c r="D129" s="18">
        <v>0.99295774647887336</v>
      </c>
      <c r="E129" s="18">
        <v>0.94174626301872533</v>
      </c>
      <c r="F129" s="18">
        <v>0.86250607090820797</v>
      </c>
      <c r="G129" s="18">
        <v>0.97066537153958243</v>
      </c>
    </row>
    <row r="130" spans="1:7" x14ac:dyDescent="0.3">
      <c r="B130" s="9">
        <v>12</v>
      </c>
      <c r="C130" s="18">
        <v>0.83550267119961141</v>
      </c>
      <c r="D130" s="18">
        <v>0.94647887323943658</v>
      </c>
      <c r="E130" s="18">
        <v>0.91265447088662244</v>
      </c>
      <c r="F130" s="18">
        <v>0.6563650099832713</v>
      </c>
      <c r="G130" s="18">
        <v>0.96397927796665039</v>
      </c>
    </row>
    <row r="133" spans="1:7" x14ac:dyDescent="0.3">
      <c r="A133" s="1" t="s">
        <v>31</v>
      </c>
    </row>
    <row r="135" spans="1:7" x14ac:dyDescent="0.3">
      <c r="B135" s="9"/>
      <c r="C135" s="17" t="s">
        <v>5</v>
      </c>
      <c r="D135" s="17" t="s">
        <v>7</v>
      </c>
      <c r="E135" s="17" t="s">
        <v>9</v>
      </c>
      <c r="F135" s="17" t="s">
        <v>11</v>
      </c>
      <c r="G135" s="17" t="s">
        <v>13</v>
      </c>
    </row>
    <row r="136" spans="1:7" x14ac:dyDescent="0.3">
      <c r="B136" s="9">
        <v>1</v>
      </c>
      <c r="C136" s="18">
        <v>0.93694294248753207</v>
      </c>
      <c r="D136" s="18">
        <v>0.99585387944047499</v>
      </c>
      <c r="E136" s="18">
        <v>0.99381305567694866</v>
      </c>
      <c r="F136" s="18">
        <v>0.9405879323862899</v>
      </c>
      <c r="G136" s="18">
        <v>0.98400002809404619</v>
      </c>
    </row>
    <row r="137" spans="1:7" x14ac:dyDescent="0.3">
      <c r="B137" s="9">
        <v>2</v>
      </c>
      <c r="C137" s="18">
        <v>0.92734521245249002</v>
      </c>
      <c r="D137" s="18">
        <v>0.99556798703061267</v>
      </c>
      <c r="E137" s="18">
        <v>0.97416594635516951</v>
      </c>
      <c r="F137" s="18">
        <v>0.92997585607408428</v>
      </c>
      <c r="G137" s="18">
        <v>0.97874931666114218</v>
      </c>
    </row>
    <row r="138" spans="1:7" x14ac:dyDescent="0.3">
      <c r="B138" s="9">
        <v>3</v>
      </c>
      <c r="C138" s="18">
        <v>0.90303052941608397</v>
      </c>
      <c r="D138" s="18">
        <v>0.99312637344250232</v>
      </c>
      <c r="E138" s="18">
        <v>0.94585295638942546</v>
      </c>
      <c r="F138" s="18">
        <v>0.92146210952193253</v>
      </c>
      <c r="G138" s="18">
        <v>0.97864875366969695</v>
      </c>
    </row>
    <row r="139" spans="1:7" x14ac:dyDescent="0.3">
      <c r="B139" s="9">
        <v>6</v>
      </c>
      <c r="C139" s="18">
        <v>0.83622123886063315</v>
      </c>
      <c r="D139" s="18">
        <v>0.98760620359112217</v>
      </c>
      <c r="E139" s="18">
        <v>0.86492549166080579</v>
      </c>
      <c r="F139" s="18">
        <v>0.87937844989721359</v>
      </c>
      <c r="G139" s="18">
        <v>0.96506815410385993</v>
      </c>
    </row>
    <row r="140" spans="1:7" x14ac:dyDescent="0.3">
      <c r="B140" s="9">
        <v>12</v>
      </c>
      <c r="C140" s="18">
        <v>0.76763423161392852</v>
      </c>
      <c r="D140" s="18">
        <v>0.99060904780689896</v>
      </c>
      <c r="E140" s="18">
        <v>0.7882370043640613</v>
      </c>
      <c r="F140" s="18">
        <v>0.80472769718085246</v>
      </c>
      <c r="G140" s="18">
        <v>0.94621746889990688</v>
      </c>
    </row>
    <row r="142" spans="1:7" x14ac:dyDescent="0.3">
      <c r="A142" s="1" t="s">
        <v>32</v>
      </c>
    </row>
    <row r="144" spans="1:7" x14ac:dyDescent="0.3">
      <c r="B144" s="9"/>
      <c r="C144" s="17" t="s">
        <v>5</v>
      </c>
      <c r="D144" s="17" t="s">
        <v>7</v>
      </c>
      <c r="E144" s="17" t="s">
        <v>9</v>
      </c>
      <c r="F144" s="17" t="s">
        <v>11</v>
      </c>
      <c r="G144" s="17" t="s">
        <v>13</v>
      </c>
    </row>
    <row r="145" spans="1:7" x14ac:dyDescent="0.3">
      <c r="B145" s="9">
        <v>1</v>
      </c>
      <c r="C145" s="18">
        <v>0.8845517199451739</v>
      </c>
      <c r="D145" s="18">
        <v>1</v>
      </c>
      <c r="E145" s="18">
        <v>0.99833887043189373</v>
      </c>
      <c r="F145" s="18">
        <v>0.88257630090968819</v>
      </c>
      <c r="G145" s="18">
        <v>0.95671834625323005</v>
      </c>
    </row>
    <row r="146" spans="1:7" x14ac:dyDescent="0.3">
      <c r="B146" s="9">
        <v>2</v>
      </c>
      <c r="C146" s="18">
        <v>0.88814154064863615</v>
      </c>
      <c r="D146" s="18">
        <v>1</v>
      </c>
      <c r="E146" s="18">
        <v>0.99282560706401757</v>
      </c>
      <c r="F146" s="18">
        <v>0.89273675621830773</v>
      </c>
      <c r="G146" s="18">
        <v>0.9862019016583824</v>
      </c>
    </row>
    <row r="147" spans="1:7" x14ac:dyDescent="0.3">
      <c r="B147" s="9">
        <v>3</v>
      </c>
      <c r="C147" s="18">
        <v>0.95021906113438748</v>
      </c>
      <c r="D147" s="18">
        <v>1</v>
      </c>
      <c r="E147" s="18">
        <v>0.99227373068432667</v>
      </c>
      <c r="F147" s="18">
        <v>0.96216887417218544</v>
      </c>
      <c r="G147" s="18">
        <v>0.98858842285994608</v>
      </c>
    </row>
    <row r="148" spans="1:7" x14ac:dyDescent="0.3">
      <c r="B148" s="9">
        <v>6</v>
      </c>
      <c r="C148" s="18">
        <v>0.96327262693156734</v>
      </c>
      <c r="D148" s="18">
        <v>1</v>
      </c>
      <c r="E148" s="18">
        <v>0.9392506745155752</v>
      </c>
      <c r="F148" s="18">
        <v>0.96206156487613448</v>
      </c>
      <c r="G148" s="18">
        <v>0.98565121412803525</v>
      </c>
    </row>
    <row r="149" spans="1:7" x14ac:dyDescent="0.3">
      <c r="B149" s="9">
        <v>12</v>
      </c>
      <c r="C149" s="18">
        <v>0.81837385432465848</v>
      </c>
      <c r="D149" s="18">
        <v>0.9977924944812363</v>
      </c>
      <c r="E149" s="18">
        <v>0.80143049861592919</v>
      </c>
      <c r="F149" s="18">
        <v>0.78902936082453579</v>
      </c>
      <c r="G149" s="18">
        <v>0.93809023241378953</v>
      </c>
    </row>
    <row r="152" spans="1:7" x14ac:dyDescent="0.3">
      <c r="A152" t="s">
        <v>34</v>
      </c>
    </row>
    <row r="153" spans="1:7" x14ac:dyDescent="0.3">
      <c r="B153" s="16" t="s">
        <v>33</v>
      </c>
      <c r="C153" s="16" t="s">
        <v>5</v>
      </c>
      <c r="D153" s="16" t="s">
        <v>7</v>
      </c>
      <c r="E153" s="16" t="s">
        <v>9</v>
      </c>
      <c r="F153" s="16" t="s">
        <v>11</v>
      </c>
      <c r="G153" s="16" t="s">
        <v>13</v>
      </c>
    </row>
    <row r="154" spans="1:7" x14ac:dyDescent="0.3">
      <c r="B154" s="17">
        <v>1</v>
      </c>
      <c r="C154" s="18">
        <v>0.93530624567359233</v>
      </c>
      <c r="D154" s="18">
        <v>0.98183397541343354</v>
      </c>
      <c r="E154" s="18">
        <v>0.96027196267950043</v>
      </c>
      <c r="F154" s="18">
        <v>0.92014044774906656</v>
      </c>
      <c r="G154" s="18">
        <v>0.97679302588164008</v>
      </c>
    </row>
    <row r="155" spans="1:7" x14ac:dyDescent="0.3">
      <c r="B155" s="17">
        <v>2</v>
      </c>
      <c r="C155" s="18">
        <v>0.91356294130428117</v>
      </c>
      <c r="D155" s="18">
        <v>0.98539818512094202</v>
      </c>
      <c r="E155" s="18">
        <v>0.94149179527415539</v>
      </c>
      <c r="F155" s="18">
        <v>0.90806494345490696</v>
      </c>
      <c r="G155" s="18">
        <v>0.97208065485977779</v>
      </c>
    </row>
    <row r="156" spans="1:7" x14ac:dyDescent="0.3">
      <c r="B156" s="17">
        <v>3</v>
      </c>
      <c r="C156" s="18">
        <v>0.90123183827575581</v>
      </c>
      <c r="D156" s="18">
        <v>0.98473072545751739</v>
      </c>
      <c r="E156" s="18">
        <v>0.9257692145229065</v>
      </c>
      <c r="F156" s="18">
        <v>0.8688088469869516</v>
      </c>
      <c r="G156" s="18">
        <v>0.95962437824017</v>
      </c>
    </row>
    <row r="157" spans="1:7" x14ac:dyDescent="0.3">
      <c r="B157" s="17">
        <v>4</v>
      </c>
      <c r="C157" s="18">
        <v>0.88346709520778643</v>
      </c>
      <c r="D157" s="18">
        <v>0.98769926527147811</v>
      </c>
      <c r="E157" s="18">
        <v>0.95590338315365275</v>
      </c>
      <c r="F157" s="18">
        <v>0.8388280071955192</v>
      </c>
      <c r="G157" s="18">
        <v>0.97129544415877267</v>
      </c>
    </row>
    <row r="158" spans="1:7" x14ac:dyDescent="0.3">
      <c r="B158" s="17">
        <v>5</v>
      </c>
      <c r="C158" s="18">
        <v>0.87423483096613341</v>
      </c>
      <c r="D158" s="18">
        <v>0.99255269826232218</v>
      </c>
      <c r="E158" s="18">
        <v>0.91339889088928206</v>
      </c>
      <c r="F158" s="18">
        <v>0.89522640901207462</v>
      </c>
      <c r="G158" s="18">
        <v>0.97053674428573056</v>
      </c>
    </row>
    <row r="159" spans="1:7" x14ac:dyDescent="0.3">
      <c r="B159" s="17">
        <v>6</v>
      </c>
      <c r="C159" s="18">
        <v>0.9009117605968846</v>
      </c>
      <c r="D159" s="18">
        <v>0.99955849889624715</v>
      </c>
      <c r="E159" s="18">
        <v>0.94482387626234843</v>
      </c>
      <c r="F159" s="18">
        <v>0.89771457140017041</v>
      </c>
      <c r="G159" s="18">
        <v>0.97105002346267677</v>
      </c>
    </row>
  </sheetData>
  <conditionalFormatting sqref="D4:E2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G10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8:G11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7:G12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6:G13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G14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C14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:D1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6:F14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6:G14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5:F1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5:C1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5:G14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5:F14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5:G1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9:G1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F1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4:F15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4:C15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5:D15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5:F15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4:G15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5:F8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5:C8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:D8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5:F8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5:G8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9:AI104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7:O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1.globalni tabulka vysledku</vt:lpstr>
      <vt:lpstr>2.minima</vt:lpstr>
      <vt:lpstr>3. maxima</vt:lpstr>
      <vt:lpstr>4.scénáře</vt:lpstr>
      <vt:lpstr>rano</vt:lpstr>
      <vt:lpstr>vecer</vt:lpstr>
      <vt:lpstr>Velikost 1</vt:lpstr>
      <vt:lpstr>Podklady</vt:lpstr>
      <vt:lpstr>Výsledky  (3)</vt:lpstr>
      <vt:lpstr>Výsledky final</vt:lpstr>
      <vt:lpstr>Výsledek scénáře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</dc:creator>
  <cp:lastModifiedBy>Volek</cp:lastModifiedBy>
  <cp:lastPrinted>2019-11-12T13:35:36Z</cp:lastPrinted>
  <dcterms:created xsi:type="dcterms:W3CDTF">2019-11-04T17:37:07Z</dcterms:created>
  <dcterms:modified xsi:type="dcterms:W3CDTF">2020-03-30T22:20:54Z</dcterms:modified>
</cp:coreProperties>
</file>